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丸棒330mm 1穴ストレート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<sst xmlns="http://schemas.openxmlformats.org/spreadsheetml/2006/main" count="193" uniqueCount="109">
  <si>
    <t>＊表記在庫数量は非常に流動的ですので、お届け日時はご注文時に再度ご確認下さい。</t>
  </si>
  <si>
    <t/>
  </si>
  <si>
    <t>00R1 3230/5,0-330</t>
  </si>
  <si>
    <t>00R1 3030/5,0-330</t>
  </si>
  <si>
    <t>00R1 2830/4,0-330</t>
  </si>
  <si>
    <t>00R1 2530/3,0-330</t>
  </si>
  <si>
    <t>00R1 2070/3,0-330</t>
  </si>
  <si>
    <t>00R1 2030/3,0-330</t>
  </si>
  <si>
    <t>00R1 1870/3,0-330</t>
  </si>
  <si>
    <t>00R1 1830/3,0-330</t>
  </si>
  <si>
    <t>00R1 1670/2,0-330</t>
  </si>
  <si>
    <t>00R1 1630/2,0-330</t>
  </si>
  <si>
    <t>00R1 1470/2,0-330</t>
  </si>
  <si>
    <t>00R1 1430/2,0-330</t>
  </si>
  <si>
    <t>00R1 1330/2,0-330</t>
  </si>
  <si>
    <t>00R1 1255/2,0-330</t>
  </si>
  <si>
    <t>00R1 1230/2,0-330</t>
  </si>
  <si>
    <t>00R1 1130/2,0-330</t>
  </si>
  <si>
    <t>00R1 1055/2,0-330</t>
  </si>
  <si>
    <t>00R1 1055/1,3-330</t>
  </si>
  <si>
    <t>00R1 1055/1,3-330</t>
  </si>
  <si>
    <t>00R1 1030/2,0-330</t>
  </si>
  <si>
    <t>00R1 0955/1,3-330</t>
  </si>
  <si>
    <t>00R1 0855/2.0-330</t>
  </si>
  <si>
    <t>00R1 0855/1,3-330</t>
  </si>
  <si>
    <t>00R1 0830/1,3-330</t>
  </si>
  <si>
    <t>00R1 0645/1,0-330</t>
  </si>
  <si>
    <t>00R1 0630/1,0-330</t>
  </si>
  <si>
    <t>00R1 0495/0,6-330</t>
  </si>
  <si>
    <t>TSF44</t>
  </si>
  <si>
    <t>CTS20D</t>
  </si>
  <si>
    <t>CTS15D</t>
  </si>
  <si>
    <t>[mm]</t>
  </si>
  <si>
    <r>
      <rPr>
        <b/>
        <sz val="11"/>
        <color indexed="8"/>
        <rFont val="ＭＳ Ｐゴシック"/>
        <family val="3"/>
      </rPr>
      <t>備考</t>
    </r>
  </si>
  <si>
    <r>
      <rPr>
        <b/>
        <sz val="9"/>
        <rFont val="ＭＳ Ｐゴシック"/>
        <family val="3"/>
      </rPr>
      <t>全長</t>
    </r>
  </si>
  <si>
    <r>
      <rPr>
        <b/>
        <sz val="9"/>
        <rFont val="ＭＳ Ｐゴシック"/>
        <family val="3"/>
      </rPr>
      <t>穴径</t>
    </r>
  </si>
  <si>
    <r>
      <rPr>
        <b/>
        <sz val="9"/>
        <rFont val="ＭＳ Ｐゴシック"/>
        <family val="3"/>
      </rPr>
      <t>外径</t>
    </r>
  </si>
  <si>
    <t>納期約2週間（ドイツ流通センターより取り寄せ）</t>
  </si>
  <si>
    <r>
      <t>CTS15D</t>
    </r>
    <r>
      <rPr>
        <b/>
        <sz val="14"/>
        <color indexed="10"/>
        <rFont val="ＭＳ Ｐゴシック"/>
        <family val="3"/>
      </rPr>
      <t>、</t>
    </r>
    <r>
      <rPr>
        <b/>
        <sz val="14"/>
        <color indexed="10"/>
        <rFont val="Arial"/>
        <family val="2"/>
      </rPr>
      <t>CTS20D</t>
    </r>
    <r>
      <rPr>
        <b/>
        <sz val="14"/>
        <color indexed="10"/>
        <rFont val="ＭＳ Ｐゴシック"/>
        <family val="3"/>
      </rPr>
      <t>、</t>
    </r>
    <r>
      <rPr>
        <b/>
        <sz val="14"/>
        <color indexed="10"/>
        <rFont val="Arial"/>
        <family val="2"/>
      </rPr>
      <t>TSF44</t>
    </r>
    <r>
      <rPr>
        <b/>
        <sz val="14"/>
        <color indexed="10"/>
        <rFont val="ＭＳ Ｐゴシック"/>
        <family val="3"/>
      </rPr>
      <t>、</t>
    </r>
    <r>
      <rPr>
        <b/>
        <sz val="14"/>
        <color indexed="10"/>
        <rFont val="Arial"/>
        <family val="2"/>
      </rPr>
      <t>CTF28T</t>
    </r>
  </si>
  <si>
    <t>超々微粒子径＆超微粒子径＆サーメット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</si>
  <si>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</si>
  <si>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</si>
  <si>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t>現在庫数</t>
  </si>
  <si>
    <t>0000011813606</t>
  </si>
  <si>
    <t>0000011789387</t>
  </si>
  <si>
    <t>0000011813607</t>
  </si>
  <si>
    <t>0000011854279</t>
  </si>
  <si>
    <t>0000011789388</t>
  </si>
  <si>
    <t>0000011813608</t>
  </si>
  <si>
    <t>0000011813609</t>
  </si>
  <si>
    <t>0000011854281</t>
  </si>
  <si>
    <t>0000011789389</t>
  </si>
  <si>
    <t>0000011789390</t>
  </si>
  <si>
    <t>0000011813610</t>
  </si>
  <si>
    <t>0000011813611</t>
  </si>
  <si>
    <t>0000011854282</t>
  </si>
  <si>
    <t>0000011789392</t>
  </si>
  <si>
    <t>0000011789395</t>
  </si>
  <si>
    <t>0000011813612</t>
  </si>
  <si>
    <t>0000011854283</t>
  </si>
  <si>
    <t>0000011789397</t>
  </si>
  <si>
    <t>0000011813628</t>
  </si>
  <si>
    <t>0000011789400</t>
  </si>
  <si>
    <t>0000011813630</t>
  </si>
  <si>
    <t>0000011789408</t>
  </si>
  <si>
    <t>0000011813631</t>
  </si>
  <si>
    <t>0000011789412</t>
  </si>
  <si>
    <t>0000011813632</t>
  </si>
  <si>
    <t>0000011789414</t>
  </si>
  <si>
    <t>0000011789417</t>
  </si>
  <si>
    <t>0000011789421</t>
  </si>
  <si>
    <t>0000011789423</t>
  </si>
  <si>
    <t>0000000344154</t>
  </si>
  <si>
    <t>0000000344155</t>
  </si>
  <si>
    <t>0000000359156</t>
  </si>
  <si>
    <t>0000000350723</t>
  </si>
  <si>
    <t>0000000348207</t>
  </si>
  <si>
    <t>0000000348211</t>
  </si>
  <si>
    <t>0000000348213</t>
  </si>
  <si>
    <t>0000000348217</t>
  </si>
  <si>
    <t>現在</t>
  </si>
  <si>
    <t>　　株式会社CERATIZIT Japan</t>
  </si>
  <si>
    <t>黒皮丸棒（330mm) 1穴ストレート</t>
  </si>
  <si>
    <t>CTS20D</t>
  </si>
  <si>
    <t>CTS20D</t>
  </si>
  <si>
    <t>TSF44</t>
  </si>
  <si>
    <t>TSF44</t>
  </si>
  <si>
    <t>CTS15D</t>
  </si>
  <si>
    <t>CTF28T</t>
  </si>
  <si>
    <t>CTF28T</t>
  </si>
  <si>
    <t>CTS20D</t>
  </si>
  <si>
    <t>TSF44</t>
  </si>
  <si>
    <t>CTS15D</t>
  </si>
  <si>
    <t>CTS20D</t>
  </si>
  <si>
    <t>CTS15D</t>
  </si>
  <si>
    <t>CTS15D</t>
  </si>
  <si>
    <t>TSF44</t>
  </si>
  <si>
    <t>CTS15D</t>
  </si>
  <si>
    <t>CTS15D</t>
  </si>
  <si>
    <t>CTS15D</t>
  </si>
  <si>
    <t>CTS15D</t>
  </si>
  <si>
    <t>CTS20D</t>
  </si>
  <si>
    <t>TSF44</t>
  </si>
  <si>
    <t>TSF44</t>
  </si>
  <si>
    <t>0000011789396</t>
  </si>
  <si>
    <t>CTS20D</t>
  </si>
  <si>
    <t>CTF28T</t>
  </si>
  <si>
    <t>CTF28T</t>
  </si>
  <si>
    <r>
      <t>CTS15D</t>
    </r>
    <r>
      <rPr>
        <b/>
        <sz val="14"/>
        <rFont val="ＭＳ Ｐゴシック"/>
        <family val="3"/>
      </rPr>
      <t>、</t>
    </r>
    <r>
      <rPr>
        <b/>
        <sz val="14"/>
        <rFont val="Arial"/>
        <family val="2"/>
      </rPr>
      <t>CTS20D</t>
    </r>
    <r>
      <rPr>
        <b/>
        <sz val="14"/>
        <rFont val="ＭＳ Ｐゴシック"/>
        <family val="3"/>
      </rPr>
      <t>、</t>
    </r>
    <r>
      <rPr>
        <b/>
        <sz val="14"/>
        <rFont val="Arial"/>
        <family val="2"/>
      </rPr>
      <t>TSF44</t>
    </r>
    <r>
      <rPr>
        <b/>
        <sz val="14"/>
        <rFont val="ＭＳ Ｐゴシック"/>
        <family val="3"/>
      </rPr>
      <t>、</t>
    </r>
    <r>
      <rPr>
        <b/>
        <sz val="14"/>
        <rFont val="Arial"/>
        <family val="2"/>
      </rPr>
      <t>CTF28T(</t>
    </r>
    <r>
      <rPr>
        <b/>
        <sz val="14"/>
        <rFont val="ＭＳ Ｐゴシック"/>
        <family val="3"/>
      </rPr>
      <t>サーメット）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</si>
</sst>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_);[Red]\(0.0\)"/>
    <numFmt numFmtId="178" formatCode="_-* #,##0.00_-;\-* #,##0.00_-;_-* &quot;-&quot;??_-;_-@_-"/>
    <numFmt numFmtId="179" formatCode="0.00_);[Red]\(0.00\)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Arial"/>
      <family val="2"/>
    </font>
    <font>
      <b/>
      <sz val="9"/>
      <name val="ＭＳ Ｐゴシック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 diagonalUp="1">
      <left style="thin"/>
      <right style="thin"/>
      <top style="dotted"/>
      <bottom style="dotted"/>
      <diagonal style="thin"/>
    </border>
    <border>
      <left style="thin"/>
      <right style="medium"/>
      <top style="dotted"/>
      <bottom style="dotted"/>
    </border>
    <border>
      <left/>
      <right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dotted"/>
      <bottom style="thin"/>
      <diagonal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3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4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5" fillId="21" borderId="3" applyNumberFormat="0" applyProtection="0">
      <alignment vertical="center"/>
    </xf>
    <xf numFmtId="4" fontId="15" fillId="21" borderId="3" applyNumberFormat="0" applyProtection="0">
      <alignment vertical="center"/>
    </xf>
    <xf numFmtId="4" fontId="15" fillId="21" borderId="3" applyNumberFormat="0" applyProtection="0">
      <alignment vertical="center"/>
    </xf>
    <xf numFmtId="4" fontId="16" fillId="22" borderId="2" applyNumberFormat="0" applyProtection="0">
      <alignment horizontal="left" vertical="center" indent="1"/>
    </xf>
    <xf numFmtId="4" fontId="16" fillId="22" borderId="2" applyNumberFormat="0" applyProtection="0">
      <alignment horizontal="left" vertical="center" indent="1"/>
    </xf>
    <xf numFmtId="4" fontId="16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6" fillId="23" borderId="3" applyNumberFormat="0" applyProtection="0">
      <alignment horizontal="right" vertical="center"/>
    </xf>
    <xf numFmtId="4" fontId="16" fillId="23" borderId="3" applyNumberFormat="0" applyProtection="0">
      <alignment horizontal="right" vertical="center"/>
    </xf>
    <xf numFmtId="4" fontId="16" fillId="23" borderId="3" applyNumberFormat="0" applyProtection="0">
      <alignment horizontal="right" vertical="center"/>
    </xf>
    <xf numFmtId="4" fontId="16" fillId="24" borderId="3" applyNumberFormat="0" applyProtection="0">
      <alignment horizontal="right" vertical="center"/>
    </xf>
    <xf numFmtId="4" fontId="16" fillId="24" borderId="3" applyNumberFormat="0" applyProtection="0">
      <alignment horizontal="right" vertical="center"/>
    </xf>
    <xf numFmtId="4" fontId="16" fillId="24" borderId="3" applyNumberFormat="0" applyProtection="0">
      <alignment horizontal="right" vertical="center"/>
    </xf>
    <xf numFmtId="4" fontId="16" fillId="25" borderId="3" applyNumberFormat="0" applyProtection="0">
      <alignment horizontal="right" vertical="center"/>
    </xf>
    <xf numFmtId="4" fontId="16" fillId="25" borderId="3" applyNumberFormat="0" applyProtection="0">
      <alignment horizontal="right" vertical="center"/>
    </xf>
    <xf numFmtId="4" fontId="16" fillId="25" borderId="3" applyNumberFormat="0" applyProtection="0">
      <alignment horizontal="right" vertical="center"/>
    </xf>
    <xf numFmtId="4" fontId="16" fillId="26" borderId="3" applyNumberFormat="0" applyProtection="0">
      <alignment horizontal="right" vertical="center"/>
    </xf>
    <xf numFmtId="4" fontId="16" fillId="26" borderId="3" applyNumberFormat="0" applyProtection="0">
      <alignment horizontal="right" vertical="center"/>
    </xf>
    <xf numFmtId="4" fontId="16" fillId="26" borderId="3" applyNumberFormat="0" applyProtection="0">
      <alignment horizontal="right" vertical="center"/>
    </xf>
    <xf numFmtId="4" fontId="16" fillId="27" borderId="3" applyNumberFormat="0" applyProtection="0">
      <alignment horizontal="right" vertical="center"/>
    </xf>
    <xf numFmtId="4" fontId="16" fillId="27" borderId="3" applyNumberFormat="0" applyProtection="0">
      <alignment horizontal="right" vertical="center"/>
    </xf>
    <xf numFmtId="4" fontId="16" fillId="27" borderId="3" applyNumberFormat="0" applyProtection="0">
      <alignment horizontal="right" vertical="center"/>
    </xf>
    <xf numFmtId="4" fontId="16" fillId="21" borderId="3" applyNumberFormat="0" applyProtection="0">
      <alignment horizontal="right" vertical="center"/>
    </xf>
    <xf numFmtId="4" fontId="16" fillId="21" borderId="3" applyNumberFormat="0" applyProtection="0">
      <alignment horizontal="right" vertical="center"/>
    </xf>
    <xf numFmtId="4" fontId="16" fillId="21" borderId="3" applyNumberFormat="0" applyProtection="0">
      <alignment horizontal="right" vertical="center"/>
    </xf>
    <xf numFmtId="4" fontId="16" fillId="28" borderId="3" applyNumberFormat="0" applyProtection="0">
      <alignment horizontal="right" vertical="center"/>
    </xf>
    <xf numFmtId="4" fontId="16" fillId="28" borderId="3" applyNumberFormat="0" applyProtection="0">
      <alignment horizontal="right" vertical="center"/>
    </xf>
    <xf numFmtId="4" fontId="16" fillId="28" borderId="3" applyNumberFormat="0" applyProtection="0">
      <alignment horizontal="right" vertical="center"/>
    </xf>
    <xf numFmtId="4" fontId="16" fillId="29" borderId="3" applyNumberFormat="0" applyProtection="0">
      <alignment horizontal="right" vertical="center"/>
    </xf>
    <xf numFmtId="4" fontId="16" fillId="29" borderId="3" applyNumberFormat="0" applyProtection="0">
      <alignment horizontal="right" vertical="center"/>
    </xf>
    <xf numFmtId="4" fontId="16" fillId="29" borderId="3" applyNumberFormat="0" applyProtection="0">
      <alignment horizontal="right" vertical="center"/>
    </xf>
    <xf numFmtId="4" fontId="16" fillId="30" borderId="3" applyNumberFormat="0" applyProtection="0">
      <alignment horizontal="right" vertical="center"/>
    </xf>
    <xf numFmtId="4" fontId="16" fillId="30" borderId="3" applyNumberFormat="0" applyProtection="0">
      <alignment horizontal="right" vertical="center"/>
    </xf>
    <xf numFmtId="4" fontId="16" fillId="30" borderId="3" applyNumberFormat="0" applyProtection="0">
      <alignment horizontal="right" vertical="center"/>
    </xf>
    <xf numFmtId="4" fontId="18" fillId="31" borderId="2" applyNumberFormat="0" applyProtection="0">
      <alignment horizontal="left" vertical="center" indent="1"/>
    </xf>
    <xf numFmtId="4" fontId="18" fillId="31" borderId="2" applyNumberFormat="0" applyProtection="0">
      <alignment horizontal="left" vertical="center" indent="1"/>
    </xf>
    <xf numFmtId="4" fontId="18" fillId="31" borderId="2" applyNumberFormat="0" applyProtection="0">
      <alignment horizontal="left" vertical="center" indent="1"/>
    </xf>
    <xf numFmtId="4" fontId="14" fillId="32" borderId="2" applyNumberFormat="0" applyProtection="0">
      <alignment horizontal="left" vertical="center" indent="1"/>
    </xf>
    <xf numFmtId="4" fontId="14" fillId="32" borderId="2" applyNumberFormat="0" applyProtection="0">
      <alignment horizontal="left" vertical="center" indent="1"/>
    </xf>
    <xf numFmtId="4" fontId="14" fillId="32" borderId="2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6" fillId="34" borderId="3" applyNumberFormat="0" applyProtection="0">
      <alignment horizontal="right" vertical="center"/>
    </xf>
    <xf numFmtId="4" fontId="16" fillId="34" borderId="3" applyNumberFormat="0" applyProtection="0">
      <alignment horizontal="right" vertical="center"/>
    </xf>
    <xf numFmtId="4" fontId="16" fillId="34" borderId="3" applyNumberFormat="0" applyProtection="0">
      <alignment horizontal="right" vertical="center"/>
    </xf>
    <xf numFmtId="4" fontId="19" fillId="34" borderId="0" applyNumberFormat="0" applyProtection="0">
      <alignment horizontal="left" vertical="center" indent="1"/>
    </xf>
    <xf numFmtId="4" fontId="19" fillId="33" borderId="0" applyNumberFormat="0" applyProtection="0">
      <alignment horizontal="left" vertical="center" indent="1"/>
    </xf>
    <xf numFmtId="4" fontId="16" fillId="35" borderId="3" applyNumberFormat="0" applyProtection="0">
      <alignment vertical="center"/>
    </xf>
    <xf numFmtId="4" fontId="16" fillId="35" borderId="3" applyNumberFormat="0" applyProtection="0">
      <alignment vertical="center"/>
    </xf>
    <xf numFmtId="4" fontId="16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4" fontId="14" fillId="34" borderId="4" applyNumberFormat="0" applyProtection="0">
      <alignment horizontal="left" vertical="center" indent="1"/>
    </xf>
    <xf numFmtId="4" fontId="14" fillId="34" borderId="4" applyNumberFormat="0" applyProtection="0">
      <alignment horizontal="left" vertical="center" indent="1"/>
    </xf>
    <xf numFmtId="4" fontId="21" fillId="34" borderId="2" applyNumberFormat="0" applyProtection="0">
      <alignment horizontal="right" vertical="center"/>
    </xf>
    <xf numFmtId="4" fontId="21" fillId="34" borderId="2" applyNumberFormat="0" applyProtection="0">
      <alignment horizontal="right" vertical="center"/>
    </xf>
    <xf numFmtId="4" fontId="21" fillId="34" borderId="2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17" fillId="36" borderId="2" applyNumberFormat="0" applyProtection="0">
      <alignment horizontal="left" vertical="center"/>
    </xf>
    <xf numFmtId="4" fontId="17" fillId="36" borderId="2" applyNumberFormat="0" applyProtection="0">
      <alignment horizontal="left" vertical="center"/>
    </xf>
    <xf numFmtId="4" fontId="17" fillId="36" borderId="2" applyNumberFormat="0" applyProtection="0">
      <alignment horizontal="left" vertical="center"/>
    </xf>
    <xf numFmtId="4" fontId="23" fillId="22" borderId="0" applyNumberFormat="0" applyProtection="0">
      <alignment horizontal="left" vertical="center"/>
    </xf>
    <xf numFmtId="4" fontId="24" fillId="35" borderId="3" applyNumberFormat="0" applyProtection="0">
      <alignment horizontal="right" vertical="center"/>
    </xf>
    <xf numFmtId="4" fontId="24" fillId="35" borderId="3" applyNumberFormat="0" applyProtection="0">
      <alignment horizontal="right" vertical="center"/>
    </xf>
    <xf numFmtId="4" fontId="24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1" fillId="36" borderId="7" applyNumberFormat="0" applyAlignment="0" applyProtection="0"/>
    <xf numFmtId="0" fontId="51" fillId="36" borderId="7" applyNumberFormat="0" applyAlignment="0" applyProtection="0"/>
    <xf numFmtId="0" fontId="51" fillId="36" borderId="7" applyNumberFormat="0" applyAlignment="0" applyProtection="0"/>
    <xf numFmtId="0" fontId="51" fillId="36" borderId="7" applyNumberFormat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36" borderId="12" applyNumberFormat="0" applyAlignment="0" applyProtection="0"/>
    <xf numFmtId="0" fontId="57" fillId="36" borderId="12" applyNumberFormat="0" applyAlignment="0" applyProtection="0"/>
    <xf numFmtId="0" fontId="57" fillId="36" borderId="12" applyNumberFormat="0" applyAlignment="0" applyProtection="0"/>
    <xf numFmtId="0" fontId="57" fillId="36" borderId="12" applyNumberFormat="0" applyAlignment="0" applyProtection="0"/>
    <xf numFmtId="0" fontId="57" fillId="36" borderId="12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46" borderId="7" applyNumberFormat="0" applyAlignment="0" applyProtection="0"/>
    <xf numFmtId="0" fontId="59" fillId="46" borderId="7" applyNumberFormat="0" applyAlignment="0" applyProtection="0"/>
    <xf numFmtId="0" fontId="59" fillId="46" borderId="7" applyNumberFormat="0" applyAlignment="0" applyProtection="0"/>
    <xf numFmtId="0" fontId="59" fillId="46" borderId="7" applyNumberFormat="0" applyAlignment="0" applyProtection="0"/>
    <xf numFmtId="0" fontId="59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4" fillId="48" borderId="13" xfId="478" applyFont="1" applyFill="1" applyBorder="1" applyAlignment="1">
      <alignment horizontal="center"/>
      <protection/>
    </xf>
    <xf numFmtId="177" fontId="4" fillId="48" borderId="13" xfId="478" applyNumberFormat="1" applyFont="1" applyFill="1" applyBorder="1" applyAlignment="1">
      <alignment horizontal="center"/>
      <protection/>
    </xf>
    <xf numFmtId="2" fontId="4" fillId="48" borderId="13" xfId="478" applyNumberFormat="1" applyFont="1" applyFill="1" applyBorder="1" applyAlignment="1">
      <alignment horizontal="center" vertical="center"/>
      <protection/>
    </xf>
    <xf numFmtId="0" fontId="7" fillId="48" borderId="14" xfId="478" applyFont="1" applyFill="1" applyBorder="1" applyAlignment="1">
      <alignment horizontal="center"/>
      <protection/>
    </xf>
    <xf numFmtId="177" fontId="7" fillId="48" borderId="14" xfId="478" applyNumberFormat="1" applyFont="1" applyFill="1" applyBorder="1" applyAlignment="1">
      <alignment horizontal="center"/>
      <protection/>
    </xf>
    <xf numFmtId="2" fontId="7" fillId="48" borderId="14" xfId="478" applyNumberFormat="1" applyFont="1" applyFill="1" applyBorder="1" applyAlignment="1">
      <alignment horizontal="center" vertical="center"/>
      <protection/>
    </xf>
    <xf numFmtId="176" fontId="61" fillId="6" borderId="15" xfId="0" applyNumberFormat="1" applyFont="1" applyFill="1" applyBorder="1" applyAlignment="1">
      <alignment vertical="center"/>
    </xf>
    <xf numFmtId="0" fontId="3" fillId="6" borderId="16" xfId="476" applyFill="1" applyBorder="1">
      <alignment/>
      <protection/>
    </xf>
    <xf numFmtId="178" fontId="4" fillId="6" borderId="14" xfId="307" applyFont="1" applyFill="1" applyBorder="1" applyAlignment="1">
      <alignment/>
    </xf>
    <xf numFmtId="0" fontId="3" fillId="6" borderId="14" xfId="481" applyFill="1" applyBorder="1" applyAlignment="1">
      <alignment horizontal="center"/>
      <protection/>
    </xf>
    <xf numFmtId="0" fontId="3" fillId="6" borderId="17" xfId="476" applyFill="1" applyBorder="1">
      <alignment/>
      <protection/>
    </xf>
    <xf numFmtId="178" fontId="4" fillId="6" borderId="18" xfId="307" applyFont="1" applyFill="1" applyBorder="1" applyAlignment="1">
      <alignment/>
    </xf>
    <xf numFmtId="0" fontId="3" fillId="6" borderId="18" xfId="481" applyFill="1" applyBorder="1" applyAlignment="1">
      <alignment horizontal="center"/>
      <protection/>
    </xf>
    <xf numFmtId="0" fontId="4" fillId="6" borderId="19" xfId="481" applyFont="1" applyFill="1" applyBorder="1" applyAlignment="1">
      <alignment horizontal="center"/>
      <protection/>
    </xf>
    <xf numFmtId="0" fontId="3" fillId="6" borderId="20" xfId="476" applyFill="1" applyBorder="1">
      <alignment/>
      <protection/>
    </xf>
    <xf numFmtId="178" fontId="4" fillId="6" borderId="13" xfId="307" applyFont="1" applyFill="1" applyBorder="1" applyAlignment="1">
      <alignment/>
    </xf>
    <xf numFmtId="0" fontId="3" fillId="6" borderId="13" xfId="481" applyFill="1" applyBorder="1" applyAlignment="1">
      <alignment horizontal="center"/>
      <protection/>
    </xf>
    <xf numFmtId="179" fontId="3" fillId="6" borderId="14" xfId="481" applyNumberFormat="1" applyFill="1" applyBorder="1" applyAlignment="1">
      <alignment horizontal="center"/>
      <protection/>
    </xf>
    <xf numFmtId="179" fontId="3" fillId="6" borderId="18" xfId="481" applyNumberFormat="1" applyFill="1" applyBorder="1" applyAlignment="1">
      <alignment horizontal="center"/>
      <protection/>
    </xf>
    <xf numFmtId="179" fontId="3" fillId="6" borderId="13" xfId="481" applyNumberFormat="1" applyFill="1" applyBorder="1" applyAlignment="1">
      <alignment horizontal="center"/>
      <protection/>
    </xf>
    <xf numFmtId="0" fontId="3" fillId="6" borderId="21" xfId="481" applyFill="1" applyBorder="1" applyAlignment="1">
      <alignment horizontal="center"/>
      <protection/>
    </xf>
    <xf numFmtId="0" fontId="4" fillId="6" borderId="21" xfId="481" applyFont="1" applyFill="1" applyBorder="1" applyAlignment="1">
      <alignment horizontal="center"/>
      <protection/>
    </xf>
    <xf numFmtId="0" fontId="3" fillId="6" borderId="22" xfId="476" applyFill="1" applyBorder="1">
      <alignment/>
      <protection/>
    </xf>
    <xf numFmtId="178" fontId="4" fillId="6" borderId="23" xfId="307" applyFont="1" applyFill="1" applyBorder="1" applyAlignment="1">
      <alignment/>
    </xf>
    <xf numFmtId="179" fontId="3" fillId="6" borderId="23" xfId="481" applyNumberFormat="1" applyFill="1" applyBorder="1" applyAlignment="1">
      <alignment horizontal="center"/>
      <protection/>
    </xf>
    <xf numFmtId="0" fontId="3" fillId="6" borderId="23" xfId="481" applyFill="1" applyBorder="1" applyAlignment="1">
      <alignment horizontal="center"/>
      <protection/>
    </xf>
    <xf numFmtId="0" fontId="4" fillId="6" borderId="24" xfId="481" applyFont="1" applyFill="1" applyBorder="1" applyAlignment="1">
      <alignment horizontal="center"/>
      <protection/>
    </xf>
    <xf numFmtId="176" fontId="61" fillId="6" borderId="25" xfId="0" applyNumberFormat="1" applyFont="1" applyFill="1" applyBorder="1" applyAlignment="1">
      <alignment vertical="center"/>
    </xf>
    <xf numFmtId="0" fontId="3" fillId="6" borderId="26" xfId="476" applyFill="1" applyBorder="1">
      <alignment/>
      <protection/>
    </xf>
    <xf numFmtId="178" fontId="4" fillId="6" borderId="27" xfId="307" applyFont="1" applyFill="1" applyBorder="1" applyAlignment="1">
      <alignment/>
    </xf>
    <xf numFmtId="179" fontId="3" fillId="6" borderId="27" xfId="481" applyNumberFormat="1" applyFill="1" applyBorder="1" applyAlignment="1">
      <alignment horizontal="center"/>
      <protection/>
    </xf>
    <xf numFmtId="0" fontId="3" fillId="6" borderId="27" xfId="481" applyFill="1" applyBorder="1" applyAlignment="1">
      <alignment horizontal="center"/>
      <protection/>
    </xf>
    <xf numFmtId="176" fontId="61" fillId="6" borderId="28" xfId="0" applyNumberFormat="1" applyFon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4" fillId="6" borderId="30" xfId="481" applyFont="1" applyFill="1" applyBorder="1" applyAlignment="1">
      <alignment horizontal="center"/>
      <protection/>
    </xf>
    <xf numFmtId="0" fontId="4" fillId="6" borderId="31" xfId="481" applyFont="1" applyFill="1" applyBorder="1" applyAlignment="1">
      <alignment horizontal="center"/>
      <protection/>
    </xf>
    <xf numFmtId="176" fontId="61" fillId="6" borderId="32" xfId="0" applyNumberFormat="1" applyFont="1" applyFill="1" applyBorder="1" applyAlignment="1">
      <alignment vertical="center"/>
    </xf>
    <xf numFmtId="0" fontId="3" fillId="6" borderId="27" xfId="476" applyFill="1" applyBorder="1">
      <alignment/>
      <protection/>
    </xf>
    <xf numFmtId="0" fontId="3" fillId="0" borderId="0" xfId="481">
      <alignment/>
      <protection/>
    </xf>
    <xf numFmtId="0" fontId="11" fillId="0" borderId="0" xfId="481" applyFont="1">
      <alignment/>
      <protection/>
    </xf>
    <xf numFmtId="177" fontId="3" fillId="0" borderId="0" xfId="481" applyNumberFormat="1">
      <alignment/>
      <protection/>
    </xf>
    <xf numFmtId="0" fontId="5" fillId="0" borderId="0" xfId="478" applyFont="1">
      <alignment/>
      <protection/>
    </xf>
    <xf numFmtId="0" fontId="5" fillId="0" borderId="0" xfId="478" applyFont="1" applyAlignment="1">
      <alignment horizontal="left" vertical="center"/>
      <protection/>
    </xf>
    <xf numFmtId="0" fontId="62" fillId="0" borderId="0" xfId="481" applyFont="1">
      <alignment/>
      <protection/>
    </xf>
    <xf numFmtId="177" fontId="5" fillId="0" borderId="0" xfId="481" applyNumberFormat="1" applyFont="1">
      <alignment/>
      <protection/>
    </xf>
    <xf numFmtId="0" fontId="5" fillId="0" borderId="0" xfId="481" applyFont="1">
      <alignment/>
      <protection/>
    </xf>
    <xf numFmtId="0" fontId="0" fillId="0" borderId="0" xfId="0" applyAlignment="1">
      <alignment horizontal="center" vertical="center"/>
    </xf>
    <xf numFmtId="49" fontId="3" fillId="6" borderId="33" xfId="476" applyNumberFormat="1" applyFill="1" applyBorder="1" applyAlignment="1">
      <alignment horizontal="center"/>
      <protection/>
    </xf>
    <xf numFmtId="49" fontId="3" fillId="6" borderId="34" xfId="476" applyNumberFormat="1" applyFill="1" applyBorder="1" applyAlignment="1">
      <alignment horizontal="center"/>
      <protection/>
    </xf>
    <xf numFmtId="49" fontId="3" fillId="6" borderId="35" xfId="476" applyNumberFormat="1" applyFill="1" applyBorder="1" applyAlignment="1">
      <alignment horizontal="center"/>
      <protection/>
    </xf>
    <xf numFmtId="49" fontId="3" fillId="6" borderId="36" xfId="476" applyNumberFormat="1" applyFill="1" applyBorder="1" applyAlignment="1">
      <alignment horizontal="center"/>
      <protection/>
    </xf>
    <xf numFmtId="0" fontId="4" fillId="6" borderId="27" xfId="478" applyFont="1" applyFill="1" applyBorder="1" applyAlignment="1">
      <alignment horizontal="center"/>
      <protection/>
    </xf>
    <xf numFmtId="0" fontId="0" fillId="0" borderId="29" xfId="0" applyBorder="1" applyAlignment="1">
      <alignment vertical="center"/>
    </xf>
    <xf numFmtId="0" fontId="63" fillId="48" borderId="13" xfId="478" applyFont="1" applyFill="1" applyBorder="1" applyAlignment="1">
      <alignment horizontal="center"/>
      <protection/>
    </xf>
    <xf numFmtId="0" fontId="63" fillId="48" borderId="37" xfId="478" applyFont="1" applyFill="1" applyBorder="1" applyAlignment="1">
      <alignment horizontal="center"/>
      <protection/>
    </xf>
    <xf numFmtId="49" fontId="3" fillId="6" borderId="38" xfId="481" applyNumberFormat="1" applyFill="1" applyBorder="1" applyAlignment="1">
      <alignment horizontal="center"/>
      <protection/>
    </xf>
    <xf numFmtId="49" fontId="3" fillId="6" borderId="39" xfId="481" applyNumberFormat="1" applyFill="1" applyBorder="1" applyAlignment="1">
      <alignment horizontal="center"/>
      <protection/>
    </xf>
    <xf numFmtId="49" fontId="3" fillId="6" borderId="40" xfId="481" applyNumberFormat="1" applyFill="1" applyBorder="1" applyAlignment="1">
      <alignment horizontal="center"/>
      <protection/>
    </xf>
    <xf numFmtId="0" fontId="4" fillId="6" borderId="14" xfId="476" applyFont="1" applyFill="1" applyBorder="1">
      <alignment/>
      <protection/>
    </xf>
    <xf numFmtId="0" fontId="4" fillId="6" borderId="18" xfId="476" applyFont="1" applyFill="1" applyBorder="1">
      <alignment/>
      <protection/>
    </xf>
    <xf numFmtId="0" fontId="4" fillId="6" borderId="23" xfId="476" applyFont="1" applyFill="1" applyBorder="1">
      <alignment/>
      <protection/>
    </xf>
    <xf numFmtId="0" fontId="4" fillId="6" borderId="27" xfId="476" applyFont="1" applyFill="1" applyBorder="1">
      <alignment/>
      <protection/>
    </xf>
    <xf numFmtId="0" fontId="4" fillId="6" borderId="13" xfId="476" applyFont="1" applyFill="1" applyBorder="1">
      <alignment/>
      <protection/>
    </xf>
    <xf numFmtId="0" fontId="3" fillId="6" borderId="41" xfId="476" applyFill="1" applyBorder="1">
      <alignment/>
      <protection/>
    </xf>
    <xf numFmtId="0" fontId="4" fillId="6" borderId="42" xfId="476" applyFont="1" applyFill="1" applyBorder="1">
      <alignment/>
      <protection/>
    </xf>
    <xf numFmtId="49" fontId="3" fillId="6" borderId="43" xfId="481" applyNumberFormat="1" applyFill="1" applyBorder="1" applyAlignment="1">
      <alignment horizontal="center"/>
      <protection/>
    </xf>
    <xf numFmtId="178" fontId="4" fillId="6" borderId="42" xfId="307" applyFont="1" applyFill="1" applyBorder="1" applyAlignment="1">
      <alignment/>
    </xf>
    <xf numFmtId="179" fontId="3" fillId="6" borderId="42" xfId="481" applyNumberFormat="1" applyFill="1" applyBorder="1" applyAlignment="1">
      <alignment horizontal="center"/>
      <protection/>
    </xf>
    <xf numFmtId="0" fontId="3" fillId="6" borderId="42" xfId="481" applyFill="1" applyBorder="1" applyAlignment="1">
      <alignment horizontal="center"/>
      <protection/>
    </xf>
    <xf numFmtId="0" fontId="4" fillId="6" borderId="44" xfId="481" applyFont="1" applyFill="1" applyBorder="1" applyAlignment="1">
      <alignment horizontal="center"/>
      <protection/>
    </xf>
    <xf numFmtId="0" fontId="4" fillId="6" borderId="42" xfId="478" applyFont="1" applyFill="1" applyBorder="1" applyAlignment="1">
      <alignment horizontal="center"/>
      <protection/>
    </xf>
    <xf numFmtId="176" fontId="61" fillId="6" borderId="45" xfId="0" applyNumberFormat="1" applyFont="1" applyFill="1" applyBorder="1" applyAlignment="1">
      <alignment vertical="center"/>
    </xf>
    <xf numFmtId="49" fontId="3" fillId="6" borderId="46" xfId="476" applyNumberFormat="1" applyFill="1" applyBorder="1" applyAlignment="1">
      <alignment horizontal="center"/>
      <protection/>
    </xf>
    <xf numFmtId="0" fontId="3" fillId="6" borderId="47" xfId="476" applyFill="1" applyBorder="1">
      <alignment/>
      <protection/>
    </xf>
    <xf numFmtId="0" fontId="4" fillId="6" borderId="48" xfId="476" applyFont="1" applyFill="1" applyBorder="1">
      <alignment/>
      <protection/>
    </xf>
    <xf numFmtId="49" fontId="3" fillId="6" borderId="49" xfId="481" applyNumberFormat="1" applyFill="1" applyBorder="1" applyAlignment="1">
      <alignment horizontal="center"/>
      <protection/>
    </xf>
    <xf numFmtId="178" fontId="4" fillId="6" borderId="48" xfId="307" applyFont="1" applyFill="1" applyBorder="1" applyAlignment="1">
      <alignment/>
    </xf>
    <xf numFmtId="179" fontId="3" fillId="6" borderId="48" xfId="481" applyNumberFormat="1" applyFill="1" applyBorder="1" applyAlignment="1">
      <alignment horizontal="center"/>
      <protection/>
    </xf>
    <xf numFmtId="0" fontId="3" fillId="6" borderId="48" xfId="481" applyFill="1" applyBorder="1" applyAlignment="1">
      <alignment horizontal="center"/>
      <protection/>
    </xf>
    <xf numFmtId="0" fontId="4" fillId="6" borderId="50" xfId="481" applyFont="1" applyFill="1" applyBorder="1" applyAlignment="1">
      <alignment horizontal="center"/>
      <protection/>
    </xf>
    <xf numFmtId="0" fontId="4" fillId="6" borderId="48" xfId="478" applyFont="1" applyFill="1" applyBorder="1" applyAlignment="1">
      <alignment horizontal="center"/>
      <protection/>
    </xf>
    <xf numFmtId="176" fontId="61" fillId="6" borderId="51" xfId="0" applyNumberFormat="1" applyFont="1" applyFill="1" applyBorder="1" applyAlignment="1">
      <alignment vertical="center"/>
    </xf>
    <xf numFmtId="0" fontId="4" fillId="6" borderId="52" xfId="478" applyFont="1" applyFill="1" applyBorder="1" applyAlignment="1">
      <alignment horizontal="center"/>
      <protection/>
    </xf>
    <xf numFmtId="0" fontId="4" fillId="6" borderId="53" xfId="481" applyFont="1" applyFill="1" applyBorder="1" applyAlignment="1">
      <alignment horizontal="center"/>
      <protection/>
    </xf>
    <xf numFmtId="0" fontId="4" fillId="6" borderId="54" xfId="478" applyFont="1" applyFill="1" applyBorder="1" applyAlignment="1">
      <alignment horizontal="center"/>
      <protection/>
    </xf>
    <xf numFmtId="176" fontId="64" fillId="48" borderId="55" xfId="0" applyNumberFormat="1" applyFont="1" applyFill="1" applyBorder="1" applyAlignment="1">
      <alignment horizontal="center" vertical="center" wrapText="1"/>
    </xf>
    <xf numFmtId="0" fontId="64" fillId="48" borderId="56" xfId="0" applyFont="1" applyFill="1" applyBorder="1" applyAlignment="1">
      <alignment horizontal="center" vertical="center" wrapText="1"/>
    </xf>
    <xf numFmtId="0" fontId="4" fillId="48" borderId="16" xfId="478" applyFont="1" applyFill="1" applyBorder="1" applyAlignment="1">
      <alignment horizontal="center" vertical="center"/>
      <protection/>
    </xf>
    <xf numFmtId="0" fontId="4" fillId="48" borderId="20" xfId="478" applyFont="1" applyFill="1" applyBorder="1" applyAlignment="1">
      <alignment horizontal="center" vertical="center"/>
      <protection/>
    </xf>
    <xf numFmtId="0" fontId="4" fillId="48" borderId="57" xfId="478" applyFont="1" applyFill="1" applyBorder="1" applyAlignment="1">
      <alignment horizontal="center" vertical="center" wrapText="1"/>
      <protection/>
    </xf>
    <xf numFmtId="0" fontId="4" fillId="48" borderId="40" xfId="478" applyFont="1" applyFill="1" applyBorder="1" applyAlignment="1">
      <alignment horizontal="center" vertical="center" wrapText="1"/>
      <protection/>
    </xf>
    <xf numFmtId="0" fontId="8" fillId="48" borderId="58" xfId="478" applyFont="1" applyFill="1" applyBorder="1" applyAlignment="1">
      <alignment horizontal="center"/>
      <protection/>
    </xf>
    <xf numFmtId="0" fontId="65" fillId="48" borderId="33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2" fillId="48" borderId="0" xfId="481" applyFont="1" applyFill="1">
      <alignment/>
      <protection/>
    </xf>
    <xf numFmtId="0" fontId="0" fillId="0" borderId="0" xfId="0" applyAlignment="1">
      <alignment/>
    </xf>
    <xf numFmtId="180" fontId="0" fillId="0" borderId="0" xfId="0" applyNumberFormat="1" applyAlignment="1">
      <alignment horizontal="right" vertical="center"/>
    </xf>
    <xf numFmtId="0" fontId="4" fillId="48" borderId="59" xfId="478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3</xdr:row>
      <xdr:rowOff>47625</xdr:rowOff>
    </xdr:from>
    <xdr:to>
      <xdr:col>4</xdr:col>
      <xdr:colOff>114300</xdr:colOff>
      <xdr:row>7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858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3</xdr:row>
      <xdr:rowOff>171450</xdr:rowOff>
    </xdr:from>
    <xdr:to>
      <xdr:col>1</xdr:col>
      <xdr:colOff>485775</xdr:colOff>
      <xdr:row>7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0962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400</v>
          </cell>
          <cell r="J2042">
            <v>200</v>
          </cell>
          <cell r="K2042">
            <v>200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20</v>
          </cell>
          <cell r="J2056">
            <v>10</v>
          </cell>
          <cell r="K2056">
            <v>10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20</v>
          </cell>
          <cell r="J2058">
            <v>10</v>
          </cell>
          <cell r="K2058">
            <v>10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20</v>
          </cell>
          <cell r="J2059">
            <v>10</v>
          </cell>
          <cell r="K2059">
            <v>10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10</v>
          </cell>
          <cell r="J2064">
            <v>0</v>
          </cell>
          <cell r="K2064">
            <v>10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4519</v>
          </cell>
          <cell r="J2067">
            <v>5709</v>
          </cell>
          <cell r="K2067">
            <v>1561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222156</v>
          </cell>
          <cell r="J2077">
            <v>224331</v>
          </cell>
          <cell r="K2077">
            <v>41190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7"/>
  <sheetViews>
    <sheetView tabSelected="1" zoomScale="130" zoomScaleNormal="130" zoomScalePageLayoutView="0" workbookViewId="0" topLeftCell="A1">
      <selection activeCell="H5" sqref="H5"/>
    </sheetView>
  </sheetViews>
  <sheetFormatPr defaultColWidth="9.140625" defaultRowHeight="15"/>
  <cols>
    <col min="1" max="1" width="16.7109375" style="0" customWidth="1"/>
    <col min="2" max="2" width="9.7109375" style="4" customWidth="1"/>
    <col min="3" max="3" width="15.140625" style="0" customWidth="1"/>
    <col min="4" max="4" width="6.8515625" style="0" customWidth="1"/>
    <col min="5" max="5" width="6.140625" style="2" customWidth="1"/>
    <col min="6" max="6" width="5.8515625" style="0" customWidth="1"/>
    <col min="7" max="10" width="6.00390625" style="0" customWidth="1"/>
    <col min="11" max="11" width="23.140625" style="1" customWidth="1"/>
  </cols>
  <sheetData>
    <row r="2" spans="1:10" ht="17.25">
      <c r="A2" s="100" t="s">
        <v>82</v>
      </c>
      <c r="B2" s="100"/>
      <c r="C2" s="101"/>
      <c r="D2" s="101"/>
      <c r="E2" s="101"/>
      <c r="F2" s="44"/>
      <c r="G2" s="44"/>
      <c r="H2" s="4" t="s">
        <v>81</v>
      </c>
      <c r="I2" s="44"/>
      <c r="J2" s="44"/>
    </row>
    <row r="3" spans="1:11" ht="18">
      <c r="A3" s="45" t="s">
        <v>108</v>
      </c>
      <c r="B3" s="45"/>
      <c r="C3" s="44"/>
      <c r="D3" s="44"/>
      <c r="E3" s="46"/>
      <c r="F3" s="44"/>
      <c r="G3" s="44"/>
      <c r="H3" s="102">
        <v>45399</v>
      </c>
      <c r="I3" s="102"/>
      <c r="J3" s="102"/>
      <c r="K3" s="1" t="s">
        <v>80</v>
      </c>
    </row>
    <row r="4" spans="1:11" ht="18">
      <c r="A4" s="45"/>
      <c r="B4" s="45"/>
      <c r="C4" s="47"/>
      <c r="D4" s="44"/>
      <c r="E4" s="46"/>
      <c r="F4" s="44"/>
      <c r="G4" s="44"/>
      <c r="H4" s="44"/>
      <c r="I4" s="44"/>
      <c r="J4" s="44"/>
      <c r="K4"/>
    </row>
    <row r="5" spans="1:10" ht="13.5">
      <c r="A5" s="48"/>
      <c r="B5" s="48"/>
      <c r="C5" s="44"/>
      <c r="D5" s="44"/>
      <c r="E5" s="46"/>
      <c r="F5" s="44"/>
      <c r="G5" s="44"/>
      <c r="H5" s="44"/>
      <c r="I5" s="44"/>
      <c r="J5" s="44"/>
    </row>
    <row r="6" spans="1:10" ht="13.5">
      <c r="A6" s="48"/>
      <c r="B6" s="48"/>
      <c r="D6" s="44"/>
      <c r="E6" s="46"/>
      <c r="F6" s="44"/>
      <c r="G6" s="44"/>
      <c r="H6" s="44"/>
      <c r="I6" s="44"/>
      <c r="J6" s="44"/>
    </row>
    <row r="7" spans="1:10" ht="13.5">
      <c r="A7" s="48"/>
      <c r="B7" s="48"/>
      <c r="C7" s="44"/>
      <c r="D7" s="44"/>
      <c r="E7" s="46"/>
      <c r="F7" s="44"/>
      <c r="G7" s="44"/>
      <c r="H7" s="44"/>
      <c r="I7" s="44"/>
      <c r="J7" s="44"/>
    </row>
    <row r="8" spans="1:10" ht="13.5">
      <c r="A8" s="48"/>
      <c r="B8" s="48"/>
      <c r="C8" s="44"/>
      <c r="D8" s="44"/>
      <c r="E8" s="46"/>
      <c r="F8" s="44"/>
      <c r="G8" s="44"/>
      <c r="H8" s="44"/>
      <c r="I8" s="44"/>
      <c r="J8" s="44"/>
    </row>
    <row r="9" spans="1:10" ht="18.75" thickBot="1">
      <c r="A9" s="49" t="s">
        <v>38</v>
      </c>
      <c r="B9" s="49"/>
      <c r="C9" s="44"/>
      <c r="E9" s="50"/>
      <c r="F9" s="50" t="s">
        <v>39</v>
      </c>
      <c r="G9" s="44"/>
      <c r="H9" s="44"/>
      <c r="I9" s="44"/>
      <c r="J9" s="44"/>
    </row>
    <row r="10" spans="1:11" ht="13.5" customHeight="1">
      <c r="A10" s="93" t="s">
        <v>40</v>
      </c>
      <c r="B10" s="103"/>
      <c r="C10" s="95" t="s">
        <v>41</v>
      </c>
      <c r="D10" s="11" t="s">
        <v>36</v>
      </c>
      <c r="E10" s="10" t="s">
        <v>35</v>
      </c>
      <c r="F10" s="9" t="s">
        <v>34</v>
      </c>
      <c r="G10" s="97" t="s">
        <v>42</v>
      </c>
      <c r="H10" s="98"/>
      <c r="I10" s="98"/>
      <c r="J10" s="99"/>
      <c r="K10" s="91" t="s">
        <v>33</v>
      </c>
    </row>
    <row r="11" spans="1:11" ht="14.25" customHeight="1" thickBot="1">
      <c r="A11" s="94"/>
      <c r="B11" s="104"/>
      <c r="C11" s="96"/>
      <c r="D11" s="8" t="s">
        <v>32</v>
      </c>
      <c r="E11" s="7" t="s">
        <v>32</v>
      </c>
      <c r="F11" s="6" t="s">
        <v>32</v>
      </c>
      <c r="G11" s="59" t="s">
        <v>31</v>
      </c>
      <c r="H11" s="59" t="s">
        <v>83</v>
      </c>
      <c r="I11" s="59" t="s">
        <v>85</v>
      </c>
      <c r="J11" s="60" t="s">
        <v>88</v>
      </c>
      <c r="K11" s="92"/>
    </row>
    <row r="12" spans="1:11" ht="13.5">
      <c r="A12" s="13" t="s">
        <v>28</v>
      </c>
      <c r="B12" s="64" t="s">
        <v>87</v>
      </c>
      <c r="C12" s="53" t="s">
        <v>43</v>
      </c>
      <c r="D12" s="14">
        <v>4.95</v>
      </c>
      <c r="E12" s="23">
        <v>0.6</v>
      </c>
      <c r="F12" s="15">
        <v>330</v>
      </c>
      <c r="G12" s="57">
        <f>_xlfn.IFERROR(VLOOKUP($C12,'[1]在庫一覧表'!$F$2:$K$24000,6,FALSE),0)</f>
        <v>9</v>
      </c>
      <c r="H12" s="26"/>
      <c r="I12" s="27"/>
      <c r="J12" s="27"/>
      <c r="K12" s="12" t="s">
        <v>37</v>
      </c>
    </row>
    <row r="13" spans="1:11" ht="13.5">
      <c r="A13" s="16" t="s">
        <v>27</v>
      </c>
      <c r="B13" s="65" t="s">
        <v>90</v>
      </c>
      <c r="C13" s="61" t="s">
        <v>44</v>
      </c>
      <c r="D13" s="17">
        <v>6.3</v>
      </c>
      <c r="E13" s="24">
        <v>1</v>
      </c>
      <c r="F13" s="18">
        <v>330</v>
      </c>
      <c r="G13" s="19"/>
      <c r="H13" s="57">
        <f>_xlfn.IFERROR(VLOOKUP($C13,'[1]在庫一覧表'!$F$2:$K$24000,6,FALSE),0)</f>
        <v>135</v>
      </c>
      <c r="I13" s="19"/>
      <c r="J13" s="19"/>
      <c r="K13" s="12"/>
    </row>
    <row r="14" spans="1:11" ht="13.5">
      <c r="A14" s="28" t="s">
        <v>26</v>
      </c>
      <c r="B14" s="66" t="s">
        <v>87</v>
      </c>
      <c r="C14" s="54" t="s">
        <v>45</v>
      </c>
      <c r="D14" s="29">
        <v>6.45</v>
      </c>
      <c r="E14" s="30">
        <v>1</v>
      </c>
      <c r="F14" s="31">
        <v>330</v>
      </c>
      <c r="G14" s="90">
        <f>_xlfn.IFERROR(VLOOKUP($C14,'[1]在庫一覧表'!$F$2:$K$24000,6,FALSE),0)</f>
        <v>0</v>
      </c>
      <c r="H14" s="32"/>
      <c r="I14" s="32"/>
      <c r="J14" s="32"/>
      <c r="K14" s="33" t="s">
        <v>37</v>
      </c>
    </row>
    <row r="15" spans="1:11" ht="13.5">
      <c r="A15" s="69" t="s">
        <v>26</v>
      </c>
      <c r="B15" s="70" t="s">
        <v>91</v>
      </c>
      <c r="C15" s="71" t="s">
        <v>72</v>
      </c>
      <c r="D15" s="72">
        <v>6.45</v>
      </c>
      <c r="E15" s="73">
        <v>1</v>
      </c>
      <c r="F15" s="74">
        <v>330</v>
      </c>
      <c r="G15" s="75" t="s">
        <v>1</v>
      </c>
      <c r="H15" s="75" t="s">
        <v>1</v>
      </c>
      <c r="I15" s="76">
        <f>_xlfn.IFERROR(VLOOKUP($C15,'[1]在庫一覧表'!$F$2:$K$24000,6,FALSE),0)</f>
        <v>0</v>
      </c>
      <c r="J15" s="75"/>
      <c r="K15" s="77" t="s">
        <v>37</v>
      </c>
    </row>
    <row r="16" spans="1:11" ht="13.5">
      <c r="A16" s="34" t="s">
        <v>26</v>
      </c>
      <c r="B16" s="67" t="s">
        <v>89</v>
      </c>
      <c r="C16" s="62" t="s">
        <v>46</v>
      </c>
      <c r="D16" s="35">
        <v>6.45</v>
      </c>
      <c r="E16" s="36">
        <v>1</v>
      </c>
      <c r="F16" s="37">
        <v>330</v>
      </c>
      <c r="G16" s="40"/>
      <c r="H16" s="40"/>
      <c r="I16" s="40"/>
      <c r="J16" s="57">
        <f>_xlfn.IFERROR(VLOOKUP($C16,'[1]在庫一覧表'!$F$2:$K$24000,6,FALSE),0)</f>
        <v>0</v>
      </c>
      <c r="K16" s="42" t="s">
        <v>37</v>
      </c>
    </row>
    <row r="17" spans="1:11" ht="13.5">
      <c r="A17" s="16" t="s">
        <v>25</v>
      </c>
      <c r="B17" s="65" t="s">
        <v>93</v>
      </c>
      <c r="C17" s="61" t="s">
        <v>47</v>
      </c>
      <c r="D17" s="17">
        <v>8.3</v>
      </c>
      <c r="E17" s="24">
        <v>1.3</v>
      </c>
      <c r="F17" s="18">
        <v>330</v>
      </c>
      <c r="G17" s="19"/>
      <c r="H17" s="57">
        <f>_xlfn.IFERROR(VLOOKUP($C17,'[1]在庫一覧表'!$F$2:$K$24000,6,FALSE),0)</f>
        <v>0</v>
      </c>
      <c r="I17" s="19"/>
      <c r="J17" s="19"/>
      <c r="K17" s="12"/>
    </row>
    <row r="18" spans="1:11" ht="13.5">
      <c r="A18" s="28" t="s">
        <v>24</v>
      </c>
      <c r="B18" s="66" t="s">
        <v>92</v>
      </c>
      <c r="C18" s="54" t="s">
        <v>48</v>
      </c>
      <c r="D18" s="29">
        <v>8.55</v>
      </c>
      <c r="E18" s="30">
        <v>1.3</v>
      </c>
      <c r="F18" s="31">
        <v>330</v>
      </c>
      <c r="G18" s="90">
        <f>_xlfn.IFERROR(VLOOKUP($C18,'[1]在庫一覧表'!$F$2:$K$24000,6,FALSE),0)</f>
        <v>0</v>
      </c>
      <c r="H18" s="32"/>
      <c r="I18" s="32"/>
      <c r="J18" s="32"/>
      <c r="K18" s="33" t="s">
        <v>37</v>
      </c>
    </row>
    <row r="19" spans="1:11" ht="13.5">
      <c r="A19" s="69" t="s">
        <v>24</v>
      </c>
      <c r="B19" s="70" t="s">
        <v>85</v>
      </c>
      <c r="C19" s="71" t="s">
        <v>73</v>
      </c>
      <c r="D19" s="72">
        <v>8.55</v>
      </c>
      <c r="E19" s="73">
        <v>1.3</v>
      </c>
      <c r="F19" s="74">
        <v>330</v>
      </c>
      <c r="G19" s="75" t="s">
        <v>1</v>
      </c>
      <c r="H19" s="75" t="s">
        <v>1</v>
      </c>
      <c r="I19" s="76">
        <f>_xlfn.IFERROR(VLOOKUP($C19,'[1]在庫一覧表'!$F$2:$K$24000,6,FALSE),0)</f>
        <v>0</v>
      </c>
      <c r="J19" s="75"/>
      <c r="K19" s="77" t="s">
        <v>37</v>
      </c>
    </row>
    <row r="20" spans="1:11" ht="13.5">
      <c r="A20" s="69" t="s">
        <v>23</v>
      </c>
      <c r="B20" s="70" t="s">
        <v>94</v>
      </c>
      <c r="C20" s="78" t="s">
        <v>49</v>
      </c>
      <c r="D20" s="72">
        <v>8.55</v>
      </c>
      <c r="E20" s="73">
        <v>2</v>
      </c>
      <c r="F20" s="74">
        <v>330</v>
      </c>
      <c r="G20" s="76">
        <f>_xlfn.IFERROR(VLOOKUP($C20,'[1]在庫一覧表'!$F$2:$K$24000,6,FALSE),0)</f>
        <v>0</v>
      </c>
      <c r="H20" s="75" t="s">
        <v>1</v>
      </c>
      <c r="I20" s="75"/>
      <c r="J20" s="75"/>
      <c r="K20" s="77" t="s">
        <v>37</v>
      </c>
    </row>
    <row r="21" spans="1:11" ht="13.5">
      <c r="A21" s="43" t="s">
        <v>23</v>
      </c>
      <c r="B21" s="67" t="s">
        <v>89</v>
      </c>
      <c r="C21" s="55" t="s">
        <v>50</v>
      </c>
      <c r="D21" s="35">
        <v>8.55</v>
      </c>
      <c r="E21" s="36">
        <v>2</v>
      </c>
      <c r="F21" s="37">
        <v>330</v>
      </c>
      <c r="G21" s="40"/>
      <c r="H21" s="40" t="s">
        <v>1</v>
      </c>
      <c r="I21" s="40"/>
      <c r="J21" s="57">
        <f>_xlfn.IFERROR(VLOOKUP($C21,'[1]在庫一覧表'!$F$2:$K$24000,6,FALSE),0)</f>
        <v>0</v>
      </c>
      <c r="K21" s="38" t="s">
        <v>37</v>
      </c>
    </row>
    <row r="22" spans="1:11" ht="13.5">
      <c r="A22" s="16" t="s">
        <v>22</v>
      </c>
      <c r="B22" s="65" t="s">
        <v>84</v>
      </c>
      <c r="C22" s="61" t="s">
        <v>51</v>
      </c>
      <c r="D22" s="17">
        <v>9.55</v>
      </c>
      <c r="E22" s="24">
        <v>1.3</v>
      </c>
      <c r="F22" s="18">
        <v>330</v>
      </c>
      <c r="G22" s="19"/>
      <c r="H22" s="57">
        <f>_xlfn.IFERROR(VLOOKUP($C22,'[1]在庫一覧表'!$F$2:$K$24000,6,FALSE),0)</f>
        <v>0</v>
      </c>
      <c r="I22" s="19"/>
      <c r="J22" s="19"/>
      <c r="K22" s="12" t="s">
        <v>37</v>
      </c>
    </row>
    <row r="23" spans="1:11" ht="13.5">
      <c r="A23" s="16" t="s">
        <v>21</v>
      </c>
      <c r="B23" s="65" t="s">
        <v>84</v>
      </c>
      <c r="C23" s="61" t="s">
        <v>52</v>
      </c>
      <c r="D23" s="17">
        <v>10.3</v>
      </c>
      <c r="E23" s="24">
        <v>2</v>
      </c>
      <c r="F23" s="18">
        <v>330</v>
      </c>
      <c r="G23" s="19" t="s">
        <v>1</v>
      </c>
      <c r="H23" s="57">
        <f>_xlfn.IFERROR(VLOOKUP($C23,'[1]在庫一覧表'!$F$2:$K$24000,6,FALSE),0)</f>
        <v>50</v>
      </c>
      <c r="I23" s="19"/>
      <c r="J23" s="19"/>
      <c r="K23" s="12"/>
    </row>
    <row r="24" spans="1:11" ht="13.5">
      <c r="A24" s="28" t="s">
        <v>20</v>
      </c>
      <c r="B24" s="66" t="s">
        <v>95</v>
      </c>
      <c r="C24" s="54" t="s">
        <v>53</v>
      </c>
      <c r="D24" s="29">
        <v>10.55</v>
      </c>
      <c r="E24" s="30">
        <v>1.3</v>
      </c>
      <c r="F24" s="31">
        <v>330</v>
      </c>
      <c r="G24" s="88">
        <f>_xlfn.IFERROR(VLOOKUP($C24,'[1]在庫一覧表'!$F$2:$K$24000,6,FALSE),0)</f>
        <v>0</v>
      </c>
      <c r="H24" s="89"/>
      <c r="I24" s="89"/>
      <c r="J24" s="32"/>
      <c r="K24" s="33" t="s">
        <v>37</v>
      </c>
    </row>
    <row r="25" spans="1:11" ht="13.5">
      <c r="A25" s="79" t="s">
        <v>19</v>
      </c>
      <c r="B25" s="80" t="s">
        <v>96</v>
      </c>
      <c r="C25" s="81" t="s">
        <v>74</v>
      </c>
      <c r="D25" s="82">
        <v>10.55</v>
      </c>
      <c r="E25" s="83">
        <v>1.3</v>
      </c>
      <c r="F25" s="84">
        <v>330</v>
      </c>
      <c r="G25" s="40" t="s">
        <v>1</v>
      </c>
      <c r="H25" s="40" t="s">
        <v>1</v>
      </c>
      <c r="I25" s="57">
        <f>_xlfn.IFERROR(VLOOKUP($C25,'[1]在庫一覧表'!$F$2:$K$24000,6,FALSE),0)</f>
        <v>0</v>
      </c>
      <c r="J25" s="85"/>
      <c r="K25" s="87" t="s">
        <v>37</v>
      </c>
    </row>
    <row r="26" spans="1:11" ht="13.5">
      <c r="A26" s="28" t="s">
        <v>18</v>
      </c>
      <c r="B26" s="66" t="s">
        <v>97</v>
      </c>
      <c r="C26" s="54" t="s">
        <v>54</v>
      </c>
      <c r="D26" s="29">
        <v>10.55</v>
      </c>
      <c r="E26" s="30">
        <v>2</v>
      </c>
      <c r="F26" s="31">
        <v>330</v>
      </c>
      <c r="G26" s="90">
        <f>_xlfn.IFERROR(VLOOKUP($C26,'[1]在庫一覧表'!$F$2:$K$24000,6,FALSE),0)</f>
        <v>0</v>
      </c>
      <c r="H26" s="32"/>
      <c r="I26" s="32"/>
      <c r="J26" s="32"/>
      <c r="K26" s="33" t="s">
        <v>37</v>
      </c>
    </row>
    <row r="27" spans="1:11" ht="13.5">
      <c r="A27" s="69" t="s">
        <v>18</v>
      </c>
      <c r="B27" s="70" t="s">
        <v>102</v>
      </c>
      <c r="C27" s="71" t="s">
        <v>75</v>
      </c>
      <c r="D27" s="72">
        <v>10.55</v>
      </c>
      <c r="E27" s="73">
        <v>2</v>
      </c>
      <c r="F27" s="74">
        <v>330</v>
      </c>
      <c r="G27" s="75" t="s">
        <v>1</v>
      </c>
      <c r="H27" s="75" t="s">
        <v>1</v>
      </c>
      <c r="I27" s="76">
        <f>_xlfn.IFERROR(VLOOKUP($C27,'[1]在庫一覧表'!$F$2:$K$24000,6,FALSE),0)</f>
        <v>0</v>
      </c>
      <c r="J27" s="75"/>
      <c r="K27" s="77" t="s">
        <v>37</v>
      </c>
    </row>
    <row r="28" spans="1:11" ht="13.5">
      <c r="A28" s="34" t="s">
        <v>18</v>
      </c>
      <c r="B28" s="67" t="s">
        <v>106</v>
      </c>
      <c r="C28" s="62" t="s">
        <v>55</v>
      </c>
      <c r="D28" s="35">
        <v>10.55</v>
      </c>
      <c r="E28" s="36">
        <v>2</v>
      </c>
      <c r="F28" s="37">
        <v>330</v>
      </c>
      <c r="G28" s="40" t="s">
        <v>1</v>
      </c>
      <c r="H28" s="40" t="s">
        <v>1</v>
      </c>
      <c r="I28" s="40"/>
      <c r="J28" s="57">
        <f>_xlfn.IFERROR(VLOOKUP($C28,'[1]在庫一覧表'!$F$2:$K$24000,6,FALSE),0)</f>
        <v>0</v>
      </c>
      <c r="K28" s="38" t="s">
        <v>37</v>
      </c>
    </row>
    <row r="29" spans="1:11" ht="13.5">
      <c r="A29" s="16" t="s">
        <v>17</v>
      </c>
      <c r="B29" s="65" t="s">
        <v>84</v>
      </c>
      <c r="C29" s="61" t="s">
        <v>56</v>
      </c>
      <c r="D29" s="17">
        <v>11.3</v>
      </c>
      <c r="E29" s="24">
        <v>2</v>
      </c>
      <c r="F29" s="18">
        <v>330</v>
      </c>
      <c r="G29" s="19" t="s">
        <v>1</v>
      </c>
      <c r="H29" s="57">
        <f>_xlfn.IFERROR(VLOOKUP($C29,'[1]在庫一覧表'!$F$2:$K$24000,6,FALSE),0)</f>
        <v>0</v>
      </c>
      <c r="I29" s="19"/>
      <c r="J29" s="19"/>
      <c r="K29" s="12" t="s">
        <v>37</v>
      </c>
    </row>
    <row r="30" spans="1:11" ht="13.5">
      <c r="A30" s="16" t="s">
        <v>16</v>
      </c>
      <c r="B30" s="65" t="s">
        <v>101</v>
      </c>
      <c r="C30" s="61" t="s">
        <v>57</v>
      </c>
      <c r="D30" s="17">
        <v>12.3</v>
      </c>
      <c r="E30" s="24">
        <v>2</v>
      </c>
      <c r="F30" s="18">
        <v>330</v>
      </c>
      <c r="G30" s="19"/>
      <c r="H30" s="57">
        <f>_xlfn.IFERROR(VLOOKUP($C30,'[1]在庫一覧表'!$F$2:$K$24000,6,FALSE),0)</f>
        <v>26</v>
      </c>
      <c r="I30" s="19"/>
      <c r="J30" s="19"/>
      <c r="K30" s="12"/>
    </row>
    <row r="31" spans="1:11" ht="13.5">
      <c r="A31" s="28" t="s">
        <v>15</v>
      </c>
      <c r="B31" s="66" t="s">
        <v>98</v>
      </c>
      <c r="C31" s="54" t="s">
        <v>58</v>
      </c>
      <c r="D31" s="29">
        <v>12.55</v>
      </c>
      <c r="E31" s="30">
        <v>2</v>
      </c>
      <c r="F31" s="31">
        <v>330</v>
      </c>
      <c r="G31" s="90">
        <f>_xlfn.IFERROR(VLOOKUP($C31,'[1]在庫一覧表'!$F$2:$K$24000,6,FALSE),0)</f>
        <v>0</v>
      </c>
      <c r="H31" s="32"/>
      <c r="I31" s="32"/>
      <c r="J31" s="32"/>
      <c r="K31" s="33" t="s">
        <v>37</v>
      </c>
    </row>
    <row r="32" spans="1:11" ht="13.5">
      <c r="A32" s="69" t="s">
        <v>15</v>
      </c>
      <c r="B32" s="70" t="s">
        <v>29</v>
      </c>
      <c r="C32" s="71" t="s">
        <v>76</v>
      </c>
      <c r="D32" s="72">
        <v>12.55</v>
      </c>
      <c r="E32" s="73">
        <v>2</v>
      </c>
      <c r="F32" s="74">
        <v>330</v>
      </c>
      <c r="G32" s="75" t="s">
        <v>1</v>
      </c>
      <c r="H32" s="75" t="s">
        <v>1</v>
      </c>
      <c r="I32" s="76">
        <f>_xlfn.IFERROR(VLOOKUP($C32,'[1]在庫一覧表'!$F$2:$K$24000,6,FALSE),0)</f>
        <v>0</v>
      </c>
      <c r="J32" s="75"/>
      <c r="K32" s="77" t="s">
        <v>37</v>
      </c>
    </row>
    <row r="33" spans="1:11" ht="13.5">
      <c r="A33" s="34" t="s">
        <v>15</v>
      </c>
      <c r="B33" s="67" t="s">
        <v>107</v>
      </c>
      <c r="C33" s="62" t="s">
        <v>59</v>
      </c>
      <c r="D33" s="35">
        <v>12.55</v>
      </c>
      <c r="E33" s="36">
        <v>2</v>
      </c>
      <c r="F33" s="37">
        <v>330</v>
      </c>
      <c r="G33" s="40" t="s">
        <v>1</v>
      </c>
      <c r="H33" s="40" t="s">
        <v>1</v>
      </c>
      <c r="I33" s="40"/>
      <c r="J33" s="57">
        <f>_xlfn.IFERROR(VLOOKUP($C33,'[1]在庫一覧表'!$F$2:$K$24000,6,FALSE),0)</f>
        <v>0</v>
      </c>
      <c r="K33" s="38" t="s">
        <v>37</v>
      </c>
    </row>
    <row r="34" spans="1:11" ht="13.5">
      <c r="A34" s="16" t="s">
        <v>14</v>
      </c>
      <c r="B34" s="65" t="s">
        <v>84</v>
      </c>
      <c r="C34" s="61" t="s">
        <v>104</v>
      </c>
      <c r="D34" s="17">
        <v>13.3</v>
      </c>
      <c r="E34" s="24">
        <v>2</v>
      </c>
      <c r="F34" s="18">
        <v>330</v>
      </c>
      <c r="G34" s="57">
        <f>_xlfn.IFERROR(VLOOKUP($C34,'[1]在庫一覧表'!$F$2:$K$24000,6,FALSE),0)</f>
        <v>0</v>
      </c>
      <c r="H34" s="19"/>
      <c r="I34" s="19"/>
      <c r="J34" s="19"/>
      <c r="K34" s="12" t="s">
        <v>37</v>
      </c>
    </row>
    <row r="35" spans="1:11" ht="13.5">
      <c r="A35" s="16" t="s">
        <v>13</v>
      </c>
      <c r="B35" s="65" t="s">
        <v>105</v>
      </c>
      <c r="C35" s="61" t="s">
        <v>60</v>
      </c>
      <c r="D35" s="17">
        <v>14.3</v>
      </c>
      <c r="E35" s="24">
        <v>2</v>
      </c>
      <c r="F35" s="18">
        <v>330</v>
      </c>
      <c r="G35" s="19"/>
      <c r="H35" s="57">
        <f>_xlfn.IFERROR(VLOOKUP($C35,'[1]在庫一覧表'!$F$2:$K$24000,6,FALSE),0)</f>
        <v>0</v>
      </c>
      <c r="I35" s="19"/>
      <c r="J35" s="19"/>
      <c r="K35" s="12" t="s">
        <v>37</v>
      </c>
    </row>
    <row r="36" spans="1:11" ht="13.5">
      <c r="A36" s="28" t="s">
        <v>12</v>
      </c>
      <c r="B36" s="66" t="s">
        <v>87</v>
      </c>
      <c r="C36" s="54" t="s">
        <v>61</v>
      </c>
      <c r="D36" s="29">
        <v>14.7</v>
      </c>
      <c r="E36" s="30">
        <v>2</v>
      </c>
      <c r="F36" s="31">
        <v>330</v>
      </c>
      <c r="G36" s="88">
        <f>_xlfn.IFERROR(VLOOKUP($C36,'[1]在庫一覧表'!$F$2:$K$24000,6,FALSE),0)</f>
        <v>0</v>
      </c>
      <c r="H36" s="32"/>
      <c r="I36" s="32"/>
      <c r="J36" s="32"/>
      <c r="K36" s="33" t="s">
        <v>37</v>
      </c>
    </row>
    <row r="37" spans="1:11" ht="13.5">
      <c r="A37" s="79" t="s">
        <v>12</v>
      </c>
      <c r="B37" s="80" t="s">
        <v>86</v>
      </c>
      <c r="C37" s="81" t="s">
        <v>77</v>
      </c>
      <c r="D37" s="82">
        <v>14.7</v>
      </c>
      <c r="E37" s="83">
        <v>2</v>
      </c>
      <c r="F37" s="84">
        <v>330</v>
      </c>
      <c r="G37" s="40" t="s">
        <v>1</v>
      </c>
      <c r="H37" s="85" t="s">
        <v>1</v>
      </c>
      <c r="I37" s="86">
        <f>_xlfn.IFERROR(VLOOKUP($C37,'[1]在庫一覧表'!$F$2:$K$24000,6,FALSE),0)</f>
        <v>0</v>
      </c>
      <c r="J37" s="85"/>
      <c r="K37" s="87" t="s">
        <v>37</v>
      </c>
    </row>
    <row r="38" spans="1:11" ht="13.5">
      <c r="A38" s="16" t="s">
        <v>11</v>
      </c>
      <c r="B38" s="65" t="s">
        <v>30</v>
      </c>
      <c r="C38" s="61" t="s">
        <v>62</v>
      </c>
      <c r="D38" s="17">
        <v>16.3</v>
      </c>
      <c r="E38" s="24">
        <v>2</v>
      </c>
      <c r="F38" s="18">
        <v>330</v>
      </c>
      <c r="G38" s="19" t="s">
        <v>1</v>
      </c>
      <c r="H38" s="57">
        <f>_xlfn.IFERROR(VLOOKUP($C38,'[1]在庫一覧表'!$F$2:$K$24000,6,FALSE),0)</f>
        <v>0</v>
      </c>
      <c r="I38" s="19"/>
      <c r="J38" s="19"/>
      <c r="K38" s="12"/>
    </row>
    <row r="39" spans="1:11" ht="13.5">
      <c r="A39" s="28" t="s">
        <v>10</v>
      </c>
      <c r="B39" s="66" t="s">
        <v>99</v>
      </c>
      <c r="C39" s="54" t="s">
        <v>63</v>
      </c>
      <c r="D39" s="29">
        <v>16.7</v>
      </c>
      <c r="E39" s="30">
        <v>2</v>
      </c>
      <c r="F39" s="31">
        <v>330</v>
      </c>
      <c r="G39" s="88">
        <f>_xlfn.IFERROR(VLOOKUP($C39,'[1]在庫一覧表'!$F$2:$K$24000,6,FALSE),0)</f>
        <v>0</v>
      </c>
      <c r="H39" s="32"/>
      <c r="I39" s="89"/>
      <c r="J39" s="32"/>
      <c r="K39" s="33" t="s">
        <v>37</v>
      </c>
    </row>
    <row r="40" spans="1:11" ht="13.5">
      <c r="A40" s="79" t="s">
        <v>10</v>
      </c>
      <c r="B40" s="80" t="s">
        <v>85</v>
      </c>
      <c r="C40" s="81" t="s">
        <v>78</v>
      </c>
      <c r="D40" s="82">
        <v>16.7</v>
      </c>
      <c r="E40" s="83">
        <v>2</v>
      </c>
      <c r="F40" s="84">
        <v>330</v>
      </c>
      <c r="G40" s="40" t="s">
        <v>1</v>
      </c>
      <c r="H40" s="85" t="s">
        <v>1</v>
      </c>
      <c r="I40" s="57">
        <f>_xlfn.IFERROR(VLOOKUP($C40,'[1]在庫一覧表'!$F$2:$K$24000,6,FALSE),0)</f>
        <v>0</v>
      </c>
      <c r="J40" s="85"/>
      <c r="K40" s="87" t="s">
        <v>37</v>
      </c>
    </row>
    <row r="41" spans="1:11" ht="13.5">
      <c r="A41" s="16" t="s">
        <v>9</v>
      </c>
      <c r="B41" s="65" t="s">
        <v>30</v>
      </c>
      <c r="C41" s="61" t="s">
        <v>64</v>
      </c>
      <c r="D41" s="17">
        <v>18.3</v>
      </c>
      <c r="E41" s="24">
        <v>3</v>
      </c>
      <c r="F41" s="18">
        <v>330</v>
      </c>
      <c r="G41" s="19"/>
      <c r="H41" s="57">
        <f>_xlfn.IFERROR(VLOOKUP($C41,'[1]在庫一覧表'!$F$2:$K$24000,6,FALSE),0)</f>
        <v>0</v>
      </c>
      <c r="I41" s="19"/>
      <c r="J41" s="19"/>
      <c r="K41" s="12" t="s">
        <v>37</v>
      </c>
    </row>
    <row r="42" spans="1:11" ht="13.5">
      <c r="A42" s="16" t="s">
        <v>8</v>
      </c>
      <c r="B42" s="65" t="s">
        <v>92</v>
      </c>
      <c r="C42" s="56" t="s">
        <v>65</v>
      </c>
      <c r="D42" s="17">
        <v>18.7</v>
      </c>
      <c r="E42" s="24">
        <v>3</v>
      </c>
      <c r="F42" s="18">
        <v>330</v>
      </c>
      <c r="G42" s="57">
        <f>_xlfn.IFERROR(VLOOKUP($C42,'[1]在庫一覧表'!$F$2:$K$24000,6,FALSE),0)</f>
        <v>0</v>
      </c>
      <c r="H42" s="19"/>
      <c r="I42" s="19"/>
      <c r="J42" s="19"/>
      <c r="K42" s="12" t="s">
        <v>37</v>
      </c>
    </row>
    <row r="43" spans="1:11" ht="13.5">
      <c r="A43" s="16" t="s">
        <v>7</v>
      </c>
      <c r="B43" s="65" t="s">
        <v>30</v>
      </c>
      <c r="C43" s="61" t="s">
        <v>66</v>
      </c>
      <c r="D43" s="17">
        <v>20.3</v>
      </c>
      <c r="E43" s="24">
        <v>3</v>
      </c>
      <c r="F43" s="18">
        <v>330</v>
      </c>
      <c r="G43" s="19"/>
      <c r="H43" s="57">
        <f>_xlfn.IFERROR(VLOOKUP($C43,'[1]在庫一覧表'!$F$2:$K$24000,6,FALSE),0)</f>
        <v>10</v>
      </c>
      <c r="I43" s="19"/>
      <c r="J43" s="19"/>
      <c r="K43" s="12"/>
    </row>
    <row r="44" spans="1:11" ht="13.5">
      <c r="A44" s="28" t="s">
        <v>6</v>
      </c>
      <c r="B44" s="66" t="s">
        <v>100</v>
      </c>
      <c r="C44" s="54" t="s">
        <v>67</v>
      </c>
      <c r="D44" s="29">
        <v>20.7</v>
      </c>
      <c r="E44" s="30">
        <v>3</v>
      </c>
      <c r="F44" s="31">
        <v>330</v>
      </c>
      <c r="G44" s="90">
        <f>_xlfn.IFERROR(VLOOKUP($C44,'[1]在庫一覧表'!$F$2:$K$24000,6,FALSE),0)</f>
        <v>0</v>
      </c>
      <c r="H44" s="32"/>
      <c r="I44" s="32"/>
      <c r="J44" s="32"/>
      <c r="K44" s="33" t="s">
        <v>37</v>
      </c>
    </row>
    <row r="45" spans="1:11" ht="13.5">
      <c r="A45" s="79" t="s">
        <v>6</v>
      </c>
      <c r="B45" s="80" t="s">
        <v>103</v>
      </c>
      <c r="C45" s="81" t="s">
        <v>79</v>
      </c>
      <c r="D45" s="82">
        <v>20.7</v>
      </c>
      <c r="E45" s="83">
        <v>3</v>
      </c>
      <c r="F45" s="84">
        <v>330</v>
      </c>
      <c r="G45" s="85" t="s">
        <v>1</v>
      </c>
      <c r="H45" s="85" t="s">
        <v>1</v>
      </c>
      <c r="I45" s="86">
        <f>_xlfn.IFERROR(VLOOKUP($C45,'[1]在庫一覧表'!$F$2:$K$24000,6,FALSE),0)</f>
        <v>0</v>
      </c>
      <c r="J45" s="85"/>
      <c r="K45" s="87" t="s">
        <v>37</v>
      </c>
    </row>
    <row r="46" spans="1:11" ht="13.5">
      <c r="A46" s="16" t="s">
        <v>5</v>
      </c>
      <c r="B46" s="65" t="s">
        <v>30</v>
      </c>
      <c r="C46" s="61" t="s">
        <v>68</v>
      </c>
      <c r="D46" s="17">
        <v>25.3</v>
      </c>
      <c r="E46" s="24">
        <v>3</v>
      </c>
      <c r="F46" s="18">
        <v>330</v>
      </c>
      <c r="G46" s="19" t="s">
        <v>1</v>
      </c>
      <c r="H46" s="57">
        <f>_xlfn.IFERROR(VLOOKUP($C46,'[1]在庫一覧表'!$F$2:$K$24000,6,FALSE),0)</f>
        <v>0</v>
      </c>
      <c r="I46" s="19"/>
      <c r="J46" s="19"/>
      <c r="K46" s="12" t="s">
        <v>37</v>
      </c>
    </row>
    <row r="47" spans="1:11" ht="13.5">
      <c r="A47" s="16" t="s">
        <v>4</v>
      </c>
      <c r="B47" s="65" t="s">
        <v>30</v>
      </c>
      <c r="C47" s="61" t="s">
        <v>69</v>
      </c>
      <c r="D47" s="17">
        <v>28.3</v>
      </c>
      <c r="E47" s="24">
        <v>4</v>
      </c>
      <c r="F47" s="18">
        <v>330</v>
      </c>
      <c r="G47" s="19"/>
      <c r="H47" s="57">
        <f>_xlfn.IFERROR(VLOOKUP($C47,'[1]在庫一覧表'!$F$2:$K$24000,6,FALSE),0)</f>
        <v>0</v>
      </c>
      <c r="I47" s="19"/>
      <c r="J47" s="19"/>
      <c r="K47" s="12" t="s">
        <v>37</v>
      </c>
    </row>
    <row r="48" spans="1:11" ht="13.5">
      <c r="A48" s="16" t="s">
        <v>3</v>
      </c>
      <c r="B48" s="65" t="s">
        <v>30</v>
      </c>
      <c r="C48" s="61" t="s">
        <v>70</v>
      </c>
      <c r="D48" s="17">
        <v>30.3</v>
      </c>
      <c r="E48" s="24">
        <v>5</v>
      </c>
      <c r="F48" s="18">
        <v>330</v>
      </c>
      <c r="G48" s="19"/>
      <c r="H48" s="57">
        <f>_xlfn.IFERROR(VLOOKUP($C48,'[1]在庫一覧表'!$F$2:$K$24000,6,FALSE),0)</f>
        <v>0</v>
      </c>
      <c r="I48" s="19"/>
      <c r="J48" s="19"/>
      <c r="K48" s="12" t="s">
        <v>37</v>
      </c>
    </row>
    <row r="49" spans="1:11" ht="14.25" thickBot="1">
      <c r="A49" s="20" t="s">
        <v>2</v>
      </c>
      <c r="B49" s="68" t="s">
        <v>30</v>
      </c>
      <c r="C49" s="63" t="s">
        <v>71</v>
      </c>
      <c r="D49" s="21">
        <v>32.3</v>
      </c>
      <c r="E49" s="25">
        <v>5</v>
      </c>
      <c r="F49" s="22">
        <v>330</v>
      </c>
      <c r="G49" s="41"/>
      <c r="H49" s="57">
        <f>_xlfn.IFERROR(VLOOKUP($C49,'[1]在庫一覧表'!$F$2:$K$24000,6,FALSE),0)</f>
        <v>0</v>
      </c>
      <c r="I49" s="41"/>
      <c r="J49" s="41"/>
      <c r="K49" s="12" t="s">
        <v>37</v>
      </c>
    </row>
    <row r="50" spans="1:11" ht="13.5">
      <c r="A50" s="4"/>
      <c r="C50" s="52"/>
      <c r="D50" s="4"/>
      <c r="E50" s="5"/>
      <c r="F50" s="4"/>
      <c r="G50" s="4"/>
      <c r="H50" s="58"/>
      <c r="I50" s="4"/>
      <c r="J50" s="4"/>
      <c r="K50" s="39"/>
    </row>
    <row r="51" spans="1:11" ht="13.5">
      <c r="A51" s="51" t="s">
        <v>0</v>
      </c>
      <c r="B51" s="51"/>
      <c r="C51" s="4"/>
      <c r="D51" s="4"/>
      <c r="E51" s="5"/>
      <c r="F51" s="4"/>
      <c r="G51" s="4"/>
      <c r="H51" s="4"/>
      <c r="I51" s="4"/>
      <c r="J51" s="4"/>
      <c r="K51" s="3"/>
    </row>
    <row r="52" spans="1:11" ht="13.5">
      <c r="A52" s="4"/>
      <c r="C52" s="4"/>
      <c r="D52" s="4"/>
      <c r="E52" s="5"/>
      <c r="F52" s="4"/>
      <c r="G52" s="4"/>
      <c r="H52" s="4"/>
      <c r="I52" s="4"/>
      <c r="J52" s="4"/>
      <c r="K52" s="3"/>
    </row>
    <row r="53" spans="1:11" ht="13.5">
      <c r="A53" s="4"/>
      <c r="C53" s="4"/>
      <c r="D53" s="4"/>
      <c r="E53" s="5"/>
      <c r="F53" s="4"/>
      <c r="G53" s="4"/>
      <c r="H53" s="4"/>
      <c r="I53" s="4"/>
      <c r="J53" s="4"/>
      <c r="K53" s="3"/>
    </row>
    <row r="54" spans="1:11" ht="13.5">
      <c r="A54" s="4"/>
      <c r="C54" s="4"/>
      <c r="D54" s="4"/>
      <c r="E54" s="5"/>
      <c r="F54" s="4"/>
      <c r="G54" s="4"/>
      <c r="H54" s="4"/>
      <c r="I54" s="4"/>
      <c r="J54" s="4"/>
      <c r="K54" s="3"/>
    </row>
    <row r="55" spans="1:11" ht="13.5">
      <c r="A55" s="4"/>
      <c r="C55" s="4"/>
      <c r="D55" s="4"/>
      <c r="E55" s="5"/>
      <c r="F55" s="4"/>
      <c r="G55" s="4"/>
      <c r="H55" s="4"/>
      <c r="I55" s="4"/>
      <c r="J55" s="4"/>
      <c r="K55" s="3"/>
    </row>
    <row r="56" spans="1:11" ht="13.5">
      <c r="A56" s="4"/>
      <c r="C56" s="4"/>
      <c r="D56" s="4"/>
      <c r="E56" s="5"/>
      <c r="F56" s="4"/>
      <c r="G56" s="4"/>
      <c r="H56" s="4"/>
      <c r="I56" s="4"/>
      <c r="J56" s="4"/>
      <c r="K56" s="3"/>
    </row>
    <row r="57" spans="1:11" ht="13.5">
      <c r="A57" s="4"/>
      <c r="C57" s="4"/>
      <c r="D57" s="4"/>
      <c r="E57" s="5"/>
      <c r="F57" s="4"/>
      <c r="G57" s="4"/>
      <c r="H57" s="4"/>
      <c r="I57" s="4"/>
      <c r="J57" s="4"/>
      <c r="K57" s="3"/>
    </row>
    <row r="58" spans="1:11" ht="13.5">
      <c r="A58" s="4"/>
      <c r="C58" s="4"/>
      <c r="D58" s="4"/>
      <c r="E58" s="5"/>
      <c r="F58" s="4"/>
      <c r="G58" s="4"/>
      <c r="H58" s="4"/>
      <c r="I58" s="4"/>
      <c r="J58" s="4"/>
      <c r="K58" s="3"/>
    </row>
    <row r="59" spans="1:11" ht="13.5">
      <c r="A59" s="4"/>
      <c r="C59" s="4"/>
      <c r="D59" s="4"/>
      <c r="E59" s="5"/>
      <c r="F59" s="4"/>
      <c r="G59" s="4"/>
      <c r="H59" s="4"/>
      <c r="I59" s="4"/>
      <c r="J59" s="4"/>
      <c r="K59" s="3"/>
    </row>
    <row r="60" spans="1:11" ht="13.5">
      <c r="A60" s="4"/>
      <c r="C60" s="4"/>
      <c r="D60" s="4"/>
      <c r="E60" s="5"/>
      <c r="F60" s="4"/>
      <c r="G60" s="4"/>
      <c r="H60" s="4"/>
      <c r="I60" s="4"/>
      <c r="J60" s="4"/>
      <c r="K60" s="3"/>
    </row>
    <row r="61" spans="1:11" ht="13.5">
      <c r="A61" s="4"/>
      <c r="C61" s="4"/>
      <c r="D61" s="4"/>
      <c r="E61" s="5"/>
      <c r="F61" s="4"/>
      <c r="G61" s="4"/>
      <c r="H61" s="4"/>
      <c r="I61" s="4"/>
      <c r="J61" s="4"/>
      <c r="K61" s="3"/>
    </row>
    <row r="62" spans="1:11" ht="13.5">
      <c r="A62" s="4"/>
      <c r="C62" s="4"/>
      <c r="D62" s="4"/>
      <c r="E62" s="5"/>
      <c r="F62" s="4"/>
      <c r="G62" s="4"/>
      <c r="H62" s="4"/>
      <c r="I62" s="4"/>
      <c r="J62" s="4"/>
      <c r="K62" s="3"/>
    </row>
    <row r="63" spans="1:11" ht="13.5">
      <c r="A63" s="4"/>
      <c r="C63" s="4"/>
      <c r="D63" s="4"/>
      <c r="E63" s="5"/>
      <c r="F63" s="4"/>
      <c r="G63" s="4"/>
      <c r="H63" s="4"/>
      <c r="I63" s="4"/>
      <c r="J63" s="4"/>
      <c r="K63" s="3"/>
    </row>
    <row r="64" spans="1:11" ht="13.5">
      <c r="A64" s="4"/>
      <c r="C64" s="4"/>
      <c r="D64" s="4"/>
      <c r="E64" s="5"/>
      <c r="F64" s="4"/>
      <c r="G64" s="4"/>
      <c r="H64" s="4"/>
      <c r="I64" s="4"/>
      <c r="J64" s="4"/>
      <c r="K64" s="3"/>
    </row>
    <row r="65" spans="1:11" ht="13.5">
      <c r="A65" s="4"/>
      <c r="C65" s="4"/>
      <c r="D65" s="4"/>
      <c r="E65" s="5"/>
      <c r="F65" s="4"/>
      <c r="G65" s="4"/>
      <c r="H65" s="4"/>
      <c r="I65" s="4"/>
      <c r="J65" s="4"/>
      <c r="K65" s="3"/>
    </row>
    <row r="66" spans="1:11" ht="13.5">
      <c r="A66" s="4"/>
      <c r="C66" s="4"/>
      <c r="D66" s="4"/>
      <c r="E66" s="5"/>
      <c r="F66" s="4"/>
      <c r="G66" s="4"/>
      <c r="H66" s="4"/>
      <c r="I66" s="4"/>
      <c r="J66" s="4"/>
      <c r="K66" s="3"/>
    </row>
    <row r="67" spans="1:11" ht="13.5">
      <c r="A67" s="4"/>
      <c r="C67" s="4"/>
      <c r="D67" s="4"/>
      <c r="E67" s="5"/>
      <c r="F67" s="4"/>
      <c r="G67" s="4"/>
      <c r="H67" s="4"/>
      <c r="I67" s="4"/>
      <c r="J67" s="4"/>
      <c r="K67" s="3"/>
    </row>
    <row r="68" spans="1:11" ht="13.5">
      <c r="A68" s="4"/>
      <c r="C68" s="4"/>
      <c r="D68" s="4"/>
      <c r="E68" s="5"/>
      <c r="F68" s="4"/>
      <c r="G68" s="4"/>
      <c r="H68" s="4"/>
      <c r="I68" s="4"/>
      <c r="J68" s="4"/>
      <c r="K68" s="3"/>
    </row>
    <row r="69" spans="1:11" ht="13.5">
      <c r="A69" s="4"/>
      <c r="C69" s="4"/>
      <c r="D69" s="4"/>
      <c r="E69" s="5"/>
      <c r="F69" s="4"/>
      <c r="G69" s="4"/>
      <c r="H69" s="4"/>
      <c r="I69" s="4"/>
      <c r="J69" s="4"/>
      <c r="K69" s="3"/>
    </row>
    <row r="70" spans="1:11" ht="13.5">
      <c r="A70" s="4"/>
      <c r="C70" s="4"/>
      <c r="D70" s="4"/>
      <c r="E70" s="5"/>
      <c r="F70" s="4"/>
      <c r="G70" s="4"/>
      <c r="H70" s="4"/>
      <c r="I70" s="4"/>
      <c r="J70" s="4"/>
      <c r="K70" s="3"/>
    </row>
    <row r="71" spans="1:11" ht="13.5">
      <c r="A71" s="4"/>
      <c r="C71" s="4"/>
      <c r="D71" s="4"/>
      <c r="E71" s="5"/>
      <c r="F71" s="4"/>
      <c r="G71" s="4"/>
      <c r="H71" s="4"/>
      <c r="I71" s="4"/>
      <c r="J71" s="4"/>
      <c r="K71" s="3"/>
    </row>
    <row r="72" spans="1:11" ht="13.5">
      <c r="A72" s="4"/>
      <c r="C72" s="4"/>
      <c r="D72" s="4"/>
      <c r="E72" s="5"/>
      <c r="F72" s="4"/>
      <c r="G72" s="4"/>
      <c r="H72" s="4"/>
      <c r="I72" s="4"/>
      <c r="J72" s="4"/>
      <c r="K72" s="3"/>
    </row>
    <row r="73" spans="1:11" ht="13.5">
      <c r="A73" s="4"/>
      <c r="C73" s="4"/>
      <c r="D73" s="4"/>
      <c r="E73" s="5"/>
      <c r="F73" s="4"/>
      <c r="G73" s="4"/>
      <c r="H73" s="4"/>
      <c r="I73" s="4"/>
      <c r="J73" s="4"/>
      <c r="K73" s="3"/>
    </row>
    <row r="74" spans="1:11" ht="13.5">
      <c r="A74" s="4"/>
      <c r="C74" s="4"/>
      <c r="D74" s="4"/>
      <c r="E74" s="5"/>
      <c r="F74" s="4"/>
      <c r="G74" s="4"/>
      <c r="H74" s="4"/>
      <c r="I74" s="4"/>
      <c r="J74" s="4"/>
      <c r="K74" s="3"/>
    </row>
    <row r="75" spans="1:11" ht="13.5">
      <c r="A75" s="4"/>
      <c r="C75" s="4"/>
      <c r="D75" s="4"/>
      <c r="E75" s="5"/>
      <c r="F75" s="4"/>
      <c r="G75" s="4"/>
      <c r="H75" s="4"/>
      <c r="I75" s="4"/>
      <c r="J75" s="4"/>
      <c r="K75" s="3"/>
    </row>
    <row r="76" spans="1:11" ht="13.5">
      <c r="A76" s="4"/>
      <c r="C76" s="4"/>
      <c r="D76" s="4"/>
      <c r="E76" s="5"/>
      <c r="F76" s="4"/>
      <c r="G76" s="4"/>
      <c r="H76" s="4"/>
      <c r="I76" s="4"/>
      <c r="J76" s="4"/>
      <c r="K76" s="3"/>
    </row>
    <row r="77" spans="1:11" ht="13.5">
      <c r="A77" s="4"/>
      <c r="C77" s="4"/>
      <c r="D77" s="4"/>
      <c r="E77" s="5"/>
      <c r="F77" s="4"/>
      <c r="G77" s="4"/>
      <c r="H77" s="4"/>
      <c r="I77" s="4"/>
      <c r="J77" s="4"/>
      <c r="K77" s="3"/>
    </row>
    <row r="78" spans="1:11" ht="13.5">
      <c r="A78" s="4"/>
      <c r="C78" s="4"/>
      <c r="D78" s="4"/>
      <c r="E78" s="5"/>
      <c r="F78" s="4"/>
      <c r="G78" s="4"/>
      <c r="H78" s="4"/>
      <c r="I78" s="4"/>
      <c r="J78" s="4"/>
      <c r="K78" s="3"/>
    </row>
    <row r="79" spans="1:11" ht="13.5">
      <c r="A79" s="4"/>
      <c r="C79" s="4"/>
      <c r="D79" s="4"/>
      <c r="E79" s="5"/>
      <c r="F79" s="4"/>
      <c r="G79" s="4"/>
      <c r="H79" s="4"/>
      <c r="I79" s="4"/>
      <c r="J79" s="4"/>
      <c r="K79" s="3"/>
    </row>
    <row r="80" spans="1:11" ht="13.5">
      <c r="A80" s="4"/>
      <c r="C80" s="4"/>
      <c r="D80" s="4"/>
      <c r="E80" s="5"/>
      <c r="F80" s="4"/>
      <c r="G80" s="4"/>
      <c r="H80" s="4"/>
      <c r="I80" s="4"/>
      <c r="J80" s="4"/>
      <c r="K80" s="3"/>
    </row>
    <row r="81" spans="1:11" ht="13.5">
      <c r="A81" s="4"/>
      <c r="C81" s="4"/>
      <c r="D81" s="4"/>
      <c r="E81" s="5"/>
      <c r="F81" s="4"/>
      <c r="G81" s="4"/>
      <c r="H81" s="4"/>
      <c r="I81" s="4"/>
      <c r="J81" s="4"/>
      <c r="K81" s="3"/>
    </row>
    <row r="82" spans="1:11" ht="13.5">
      <c r="A82" s="4"/>
      <c r="C82" s="4"/>
      <c r="D82" s="4"/>
      <c r="E82" s="5"/>
      <c r="F82" s="4"/>
      <c r="G82" s="4"/>
      <c r="H82" s="4"/>
      <c r="I82" s="4"/>
      <c r="J82" s="4"/>
      <c r="K82" s="3"/>
    </row>
    <row r="83" spans="1:11" ht="13.5">
      <c r="A83" s="4"/>
      <c r="C83" s="4"/>
      <c r="D83" s="4"/>
      <c r="E83" s="5"/>
      <c r="F83" s="4"/>
      <c r="G83" s="4"/>
      <c r="H83" s="4"/>
      <c r="I83" s="4"/>
      <c r="J83" s="4"/>
      <c r="K83" s="3"/>
    </row>
    <row r="84" spans="1:11" ht="13.5">
      <c r="A84" s="4"/>
      <c r="C84" s="4"/>
      <c r="D84" s="4"/>
      <c r="E84" s="5"/>
      <c r="F84" s="4"/>
      <c r="G84" s="4"/>
      <c r="H84" s="4"/>
      <c r="I84" s="4"/>
      <c r="J84" s="4"/>
      <c r="K84" s="3"/>
    </row>
    <row r="85" spans="1:11" ht="13.5">
      <c r="A85" s="4"/>
      <c r="C85" s="4"/>
      <c r="D85" s="4"/>
      <c r="E85" s="5"/>
      <c r="F85" s="4"/>
      <c r="G85" s="4"/>
      <c r="H85" s="4"/>
      <c r="I85" s="4"/>
      <c r="J85" s="4"/>
      <c r="K85" s="3"/>
    </row>
    <row r="86" spans="1:11" ht="13.5">
      <c r="A86" s="4"/>
      <c r="C86" s="4"/>
      <c r="D86" s="4"/>
      <c r="E86" s="5"/>
      <c r="F86" s="4"/>
      <c r="G86" s="4"/>
      <c r="H86" s="4"/>
      <c r="I86" s="4"/>
      <c r="J86" s="4"/>
      <c r="K86" s="3"/>
    </row>
    <row r="87" spans="1:11" ht="13.5">
      <c r="A87" s="4"/>
      <c r="C87" s="4"/>
      <c r="D87" s="4"/>
      <c r="E87" s="5"/>
      <c r="F87" s="4"/>
      <c r="G87" s="4"/>
      <c r="H87" s="4"/>
      <c r="I87" s="4"/>
      <c r="J87" s="4"/>
      <c r="K87" s="3"/>
    </row>
    <row r="88" spans="1:11" ht="13.5">
      <c r="A88" s="4"/>
      <c r="C88" s="4"/>
      <c r="D88" s="4"/>
      <c r="E88" s="5"/>
      <c r="F88" s="4"/>
      <c r="G88" s="4"/>
      <c r="H88" s="4"/>
      <c r="I88" s="4"/>
      <c r="J88" s="4"/>
      <c r="K88" s="3"/>
    </row>
    <row r="89" spans="1:11" ht="13.5">
      <c r="A89" s="4"/>
      <c r="C89" s="4"/>
      <c r="D89" s="4"/>
      <c r="E89" s="5"/>
      <c r="F89" s="4"/>
      <c r="G89" s="4"/>
      <c r="H89" s="4"/>
      <c r="I89" s="4"/>
      <c r="J89" s="4"/>
      <c r="K89" s="3"/>
    </row>
    <row r="90" spans="1:11" ht="13.5">
      <c r="A90" s="4"/>
      <c r="C90" s="4"/>
      <c r="D90" s="4"/>
      <c r="E90" s="5"/>
      <c r="F90" s="4"/>
      <c r="G90" s="4"/>
      <c r="H90" s="4"/>
      <c r="I90" s="4"/>
      <c r="J90" s="4"/>
      <c r="K90" s="3"/>
    </row>
    <row r="91" spans="1:11" ht="13.5">
      <c r="A91" s="4"/>
      <c r="C91" s="4"/>
      <c r="D91" s="4"/>
      <c r="E91" s="5"/>
      <c r="F91" s="4"/>
      <c r="G91" s="4"/>
      <c r="H91" s="4"/>
      <c r="I91" s="4"/>
      <c r="J91" s="4"/>
      <c r="K91" s="3"/>
    </row>
    <row r="92" spans="1:11" ht="13.5">
      <c r="A92" s="4"/>
      <c r="C92" s="4"/>
      <c r="D92" s="4"/>
      <c r="E92" s="5"/>
      <c r="F92" s="4"/>
      <c r="G92" s="4"/>
      <c r="H92" s="4"/>
      <c r="I92" s="4"/>
      <c r="J92" s="4"/>
      <c r="K92" s="3"/>
    </row>
    <row r="93" spans="1:11" ht="13.5">
      <c r="A93" s="4"/>
      <c r="C93" s="4"/>
      <c r="D93" s="4"/>
      <c r="E93" s="5"/>
      <c r="F93" s="4"/>
      <c r="G93" s="4"/>
      <c r="H93" s="4"/>
      <c r="I93" s="4"/>
      <c r="J93" s="4"/>
      <c r="K93" s="3"/>
    </row>
    <row r="94" spans="1:11" ht="13.5">
      <c r="A94" s="4"/>
      <c r="C94" s="4"/>
      <c r="D94" s="4"/>
      <c r="E94" s="5"/>
      <c r="F94" s="4"/>
      <c r="G94" s="4"/>
      <c r="H94" s="4"/>
      <c r="I94" s="4"/>
      <c r="J94" s="4"/>
      <c r="K94" s="3"/>
    </row>
    <row r="95" spans="1:11" ht="13.5">
      <c r="A95" s="4"/>
      <c r="C95" s="4"/>
      <c r="D95" s="4"/>
      <c r="E95" s="5"/>
      <c r="F95" s="4"/>
      <c r="G95" s="4"/>
      <c r="H95" s="4"/>
      <c r="I95" s="4"/>
      <c r="J95" s="4"/>
      <c r="K95" s="3"/>
    </row>
    <row r="96" spans="1:11" ht="13.5">
      <c r="A96" s="4"/>
      <c r="C96" s="4"/>
      <c r="D96" s="4"/>
      <c r="E96" s="5"/>
      <c r="F96" s="4"/>
      <c r="G96" s="4"/>
      <c r="H96" s="4"/>
      <c r="I96" s="4"/>
      <c r="J96" s="4"/>
      <c r="K96" s="3"/>
    </row>
    <row r="97" spans="1:11" ht="13.5">
      <c r="A97" s="4"/>
      <c r="C97" s="4"/>
      <c r="D97" s="4"/>
      <c r="E97" s="5"/>
      <c r="F97" s="4"/>
      <c r="G97" s="4"/>
      <c r="H97" s="4"/>
      <c r="I97" s="4"/>
      <c r="J97" s="4"/>
      <c r="K97" s="3"/>
    </row>
    <row r="98" spans="1:11" ht="13.5">
      <c r="A98" s="4"/>
      <c r="C98" s="4"/>
      <c r="D98" s="4"/>
      <c r="E98" s="5"/>
      <c r="F98" s="4"/>
      <c r="G98" s="4"/>
      <c r="H98" s="4"/>
      <c r="I98" s="4"/>
      <c r="J98" s="4"/>
      <c r="K98" s="3"/>
    </row>
    <row r="99" spans="1:11" ht="13.5">
      <c r="A99" s="4"/>
      <c r="C99" s="4"/>
      <c r="D99" s="4"/>
      <c r="E99" s="5"/>
      <c r="F99" s="4"/>
      <c r="G99" s="4"/>
      <c r="H99" s="4"/>
      <c r="I99" s="4"/>
      <c r="J99" s="4"/>
      <c r="K99" s="3"/>
    </row>
    <row r="100" spans="1:11" ht="13.5">
      <c r="A100" s="4"/>
      <c r="C100" s="4"/>
      <c r="D100" s="4"/>
      <c r="E100" s="5"/>
      <c r="F100" s="4"/>
      <c r="G100" s="4"/>
      <c r="H100" s="4"/>
      <c r="I100" s="4"/>
      <c r="J100" s="4"/>
      <c r="K100" s="3"/>
    </row>
    <row r="101" spans="1:11" ht="13.5">
      <c r="A101" s="4"/>
      <c r="C101" s="4"/>
      <c r="D101" s="4"/>
      <c r="E101" s="5"/>
      <c r="F101" s="4"/>
      <c r="G101" s="4"/>
      <c r="H101" s="4"/>
      <c r="I101" s="4"/>
      <c r="J101" s="4"/>
      <c r="K101" s="3"/>
    </row>
    <row r="102" spans="1:11" ht="13.5">
      <c r="A102" s="4"/>
      <c r="C102" s="4"/>
      <c r="D102" s="4"/>
      <c r="E102" s="5"/>
      <c r="F102" s="4"/>
      <c r="G102" s="4"/>
      <c r="H102" s="4"/>
      <c r="I102" s="4"/>
      <c r="J102" s="4"/>
      <c r="K102" s="3"/>
    </row>
    <row r="103" spans="1:11" ht="13.5">
      <c r="A103" s="4"/>
      <c r="C103" s="4"/>
      <c r="D103" s="4"/>
      <c r="E103" s="5"/>
      <c r="F103" s="4"/>
      <c r="G103" s="4"/>
      <c r="H103" s="4"/>
      <c r="I103" s="4"/>
      <c r="J103" s="4"/>
      <c r="K103" s="3"/>
    </row>
    <row r="104" spans="1:11" ht="13.5">
      <c r="A104" s="4"/>
      <c r="C104" s="4"/>
      <c r="D104" s="4"/>
      <c r="E104" s="5"/>
      <c r="F104" s="4"/>
      <c r="G104" s="4"/>
      <c r="H104" s="4"/>
      <c r="I104" s="4"/>
      <c r="J104" s="4"/>
      <c r="K104" s="3"/>
    </row>
    <row r="105" spans="1:11" ht="13.5">
      <c r="A105" s="4"/>
      <c r="C105" s="4"/>
      <c r="D105" s="4"/>
      <c r="E105" s="5"/>
      <c r="F105" s="4"/>
      <c r="G105" s="4"/>
      <c r="H105" s="4"/>
      <c r="I105" s="4"/>
      <c r="J105" s="4"/>
      <c r="K105" s="3"/>
    </row>
    <row r="106" spans="1:11" ht="13.5">
      <c r="A106" s="4"/>
      <c r="C106" s="4"/>
      <c r="D106" s="4"/>
      <c r="E106" s="5"/>
      <c r="F106" s="4"/>
      <c r="G106" s="4"/>
      <c r="H106" s="4"/>
      <c r="I106" s="4"/>
      <c r="J106" s="4"/>
      <c r="K106" s="3"/>
    </row>
    <row r="107" spans="1:11" ht="13.5">
      <c r="A107" s="4"/>
      <c r="C107" s="4"/>
      <c r="D107" s="4"/>
      <c r="E107" s="5"/>
      <c r="F107" s="4"/>
      <c r="G107" s="4"/>
      <c r="H107" s="4"/>
      <c r="I107" s="4"/>
      <c r="J107" s="4"/>
      <c r="K107" s="3"/>
    </row>
    <row r="108" spans="1:11" ht="13.5">
      <c r="A108" s="4"/>
      <c r="C108" s="4"/>
      <c r="D108" s="4"/>
      <c r="E108" s="5"/>
      <c r="F108" s="4"/>
      <c r="G108" s="4"/>
      <c r="H108" s="4"/>
      <c r="I108" s="4"/>
      <c r="J108" s="4"/>
      <c r="K108" s="3"/>
    </row>
    <row r="109" spans="1:11" ht="13.5">
      <c r="A109" s="4"/>
      <c r="C109" s="4"/>
      <c r="D109" s="4"/>
      <c r="E109" s="5"/>
      <c r="F109" s="4"/>
      <c r="G109" s="4"/>
      <c r="H109" s="4"/>
      <c r="I109" s="4"/>
      <c r="J109" s="4"/>
      <c r="K109" s="3"/>
    </row>
    <row r="110" spans="1:11" ht="13.5">
      <c r="A110" s="4"/>
      <c r="C110" s="4"/>
      <c r="D110" s="4"/>
      <c r="E110" s="5"/>
      <c r="F110" s="4"/>
      <c r="G110" s="4"/>
      <c r="H110" s="4"/>
      <c r="I110" s="4"/>
      <c r="J110" s="4"/>
      <c r="K110" s="3"/>
    </row>
    <row r="111" spans="1:11" ht="13.5">
      <c r="A111" s="4"/>
      <c r="C111" s="4"/>
      <c r="D111" s="4"/>
      <c r="E111" s="5"/>
      <c r="F111" s="4"/>
      <c r="G111" s="4"/>
      <c r="H111" s="4"/>
      <c r="I111" s="4"/>
      <c r="J111" s="4"/>
      <c r="K111" s="3"/>
    </row>
    <row r="112" spans="1:11" ht="13.5">
      <c r="A112" s="4"/>
      <c r="C112" s="4"/>
      <c r="D112" s="4"/>
      <c r="E112" s="5"/>
      <c r="F112" s="4"/>
      <c r="G112" s="4"/>
      <c r="H112" s="4"/>
      <c r="I112" s="4"/>
      <c r="J112" s="4"/>
      <c r="K112" s="3"/>
    </row>
    <row r="113" spans="1:11" ht="13.5">
      <c r="A113" s="4"/>
      <c r="C113" s="4"/>
      <c r="D113" s="4"/>
      <c r="E113" s="5"/>
      <c r="F113" s="4"/>
      <c r="G113" s="4"/>
      <c r="H113" s="4"/>
      <c r="I113" s="4"/>
      <c r="J113" s="4"/>
      <c r="K113" s="3"/>
    </row>
    <row r="114" spans="1:11" ht="13.5">
      <c r="A114" s="4"/>
      <c r="C114" s="4"/>
      <c r="D114" s="4"/>
      <c r="E114" s="5"/>
      <c r="F114" s="4"/>
      <c r="G114" s="4"/>
      <c r="H114" s="4"/>
      <c r="I114" s="4"/>
      <c r="J114" s="4"/>
      <c r="K114" s="3"/>
    </row>
    <row r="115" spans="1:11" ht="13.5">
      <c r="A115" s="4"/>
      <c r="C115" s="4"/>
      <c r="D115" s="4"/>
      <c r="E115" s="5"/>
      <c r="F115" s="4"/>
      <c r="G115" s="4"/>
      <c r="H115" s="4"/>
      <c r="I115" s="4"/>
      <c r="J115" s="4"/>
      <c r="K115" s="3"/>
    </row>
    <row r="116" spans="1:11" ht="13.5">
      <c r="A116" s="4"/>
      <c r="C116" s="4"/>
      <c r="D116" s="4"/>
      <c r="E116" s="5"/>
      <c r="F116" s="4"/>
      <c r="G116" s="4"/>
      <c r="H116" s="4"/>
      <c r="I116" s="4"/>
      <c r="J116" s="4"/>
      <c r="K116" s="3"/>
    </row>
    <row r="117" spans="1:11" ht="13.5">
      <c r="A117" s="4"/>
      <c r="C117" s="4"/>
      <c r="D117" s="4"/>
      <c r="E117" s="5"/>
      <c r="F117" s="4"/>
      <c r="G117" s="4"/>
      <c r="H117" s="4"/>
      <c r="I117" s="4"/>
      <c r="J117" s="4"/>
      <c r="K117" s="3"/>
    </row>
    <row r="118" spans="1:11" ht="13.5">
      <c r="A118" s="4"/>
      <c r="C118" s="4"/>
      <c r="D118" s="4"/>
      <c r="E118" s="5"/>
      <c r="F118" s="4"/>
      <c r="G118" s="4"/>
      <c r="H118" s="4"/>
      <c r="I118" s="4"/>
      <c r="J118" s="4"/>
      <c r="K118" s="3"/>
    </row>
    <row r="119" spans="1:11" ht="13.5">
      <c r="A119" s="4"/>
      <c r="C119" s="4"/>
      <c r="D119" s="4"/>
      <c r="E119" s="5"/>
      <c r="F119" s="4"/>
      <c r="G119" s="4"/>
      <c r="H119" s="4"/>
      <c r="I119" s="4"/>
      <c r="J119" s="4"/>
      <c r="K119" s="3"/>
    </row>
    <row r="120" spans="1:11" ht="13.5">
      <c r="A120" s="4"/>
      <c r="C120" s="4"/>
      <c r="D120" s="4"/>
      <c r="E120" s="5"/>
      <c r="F120" s="4"/>
      <c r="G120" s="4"/>
      <c r="H120" s="4"/>
      <c r="I120" s="4"/>
      <c r="J120" s="4"/>
      <c r="K120" s="3"/>
    </row>
    <row r="121" spans="1:11" ht="13.5">
      <c r="A121" s="4"/>
      <c r="C121" s="4"/>
      <c r="D121" s="4"/>
      <c r="E121" s="5"/>
      <c r="F121" s="4"/>
      <c r="G121" s="4"/>
      <c r="H121" s="4"/>
      <c r="I121" s="4"/>
      <c r="J121" s="4"/>
      <c r="K121" s="3"/>
    </row>
    <row r="122" spans="1:11" ht="13.5">
      <c r="A122" s="4"/>
      <c r="C122" s="4"/>
      <c r="D122" s="4"/>
      <c r="E122" s="5"/>
      <c r="F122" s="4"/>
      <c r="G122" s="4"/>
      <c r="H122" s="4"/>
      <c r="I122" s="4"/>
      <c r="J122" s="4"/>
      <c r="K122" s="3"/>
    </row>
    <row r="123" spans="1:11" ht="13.5">
      <c r="A123" s="4"/>
      <c r="C123" s="4"/>
      <c r="D123" s="4"/>
      <c r="E123" s="5"/>
      <c r="F123" s="4"/>
      <c r="G123" s="4"/>
      <c r="H123" s="4"/>
      <c r="I123" s="4"/>
      <c r="J123" s="4"/>
      <c r="K123" s="3"/>
    </row>
    <row r="124" spans="1:11" ht="13.5">
      <c r="A124" s="4"/>
      <c r="C124" s="4"/>
      <c r="D124" s="4"/>
      <c r="E124" s="5"/>
      <c r="F124" s="4"/>
      <c r="G124" s="4"/>
      <c r="H124" s="4"/>
      <c r="I124" s="4"/>
      <c r="J124" s="4"/>
      <c r="K124" s="3"/>
    </row>
    <row r="125" spans="1:11" ht="13.5">
      <c r="A125" s="4"/>
      <c r="C125" s="4"/>
      <c r="D125" s="4"/>
      <c r="E125" s="5"/>
      <c r="F125" s="4"/>
      <c r="G125" s="4"/>
      <c r="H125" s="4"/>
      <c r="I125" s="4"/>
      <c r="J125" s="4"/>
      <c r="K125" s="3"/>
    </row>
    <row r="126" spans="1:11" ht="13.5">
      <c r="A126" s="4"/>
      <c r="C126" s="4"/>
      <c r="D126" s="4"/>
      <c r="E126" s="5"/>
      <c r="F126" s="4"/>
      <c r="G126" s="4"/>
      <c r="H126" s="4"/>
      <c r="I126" s="4"/>
      <c r="J126" s="4"/>
      <c r="K126" s="3"/>
    </row>
    <row r="127" spans="1:11" ht="13.5">
      <c r="A127" s="4"/>
      <c r="C127" s="4"/>
      <c r="D127" s="4"/>
      <c r="E127" s="5"/>
      <c r="F127" s="4"/>
      <c r="G127" s="4"/>
      <c r="H127" s="4"/>
      <c r="I127" s="4"/>
      <c r="J127" s="4"/>
      <c r="K127" s="3"/>
    </row>
    <row r="128" spans="1:11" ht="13.5">
      <c r="A128" s="4"/>
      <c r="C128" s="4"/>
      <c r="D128" s="4"/>
      <c r="E128" s="5"/>
      <c r="F128" s="4"/>
      <c r="G128" s="4"/>
      <c r="H128" s="4"/>
      <c r="I128" s="4"/>
      <c r="J128" s="4"/>
      <c r="K128" s="3"/>
    </row>
    <row r="129" spans="1:11" ht="13.5">
      <c r="A129" s="4"/>
      <c r="C129" s="4"/>
      <c r="D129" s="4"/>
      <c r="E129" s="5"/>
      <c r="F129" s="4"/>
      <c r="G129" s="4"/>
      <c r="H129" s="4"/>
      <c r="I129" s="4"/>
      <c r="J129" s="4"/>
      <c r="K129" s="3"/>
    </row>
    <row r="130" spans="1:11" ht="13.5">
      <c r="A130" s="4"/>
      <c r="C130" s="4"/>
      <c r="D130" s="4"/>
      <c r="E130" s="5"/>
      <c r="F130" s="4"/>
      <c r="G130" s="4"/>
      <c r="H130" s="4"/>
      <c r="I130" s="4"/>
      <c r="J130" s="4"/>
      <c r="K130" s="3"/>
    </row>
    <row r="131" spans="1:11" ht="13.5">
      <c r="A131" s="4"/>
      <c r="C131" s="4"/>
      <c r="D131" s="4"/>
      <c r="E131" s="5"/>
      <c r="F131" s="4"/>
      <c r="G131" s="4"/>
      <c r="H131" s="4"/>
      <c r="I131" s="4"/>
      <c r="J131" s="4"/>
      <c r="K131" s="3"/>
    </row>
    <row r="132" spans="1:11" ht="13.5">
      <c r="A132" s="4"/>
      <c r="C132" s="4"/>
      <c r="D132" s="4"/>
      <c r="E132" s="5"/>
      <c r="F132" s="4"/>
      <c r="G132" s="4"/>
      <c r="H132" s="4"/>
      <c r="I132" s="4"/>
      <c r="J132" s="4"/>
      <c r="K132" s="3"/>
    </row>
    <row r="133" spans="1:11" ht="13.5">
      <c r="A133" s="4"/>
      <c r="C133" s="4"/>
      <c r="D133" s="4"/>
      <c r="E133" s="5"/>
      <c r="F133" s="4"/>
      <c r="G133" s="4"/>
      <c r="H133" s="4"/>
      <c r="I133" s="4"/>
      <c r="J133" s="4"/>
      <c r="K133" s="3"/>
    </row>
    <row r="134" spans="1:11" ht="13.5">
      <c r="A134" s="4"/>
      <c r="C134" s="4"/>
      <c r="D134" s="4"/>
      <c r="E134" s="5"/>
      <c r="F134" s="4"/>
      <c r="G134" s="4"/>
      <c r="H134" s="4"/>
      <c r="I134" s="4"/>
      <c r="J134" s="4"/>
      <c r="K134" s="3"/>
    </row>
    <row r="135" spans="1:11" ht="13.5">
      <c r="A135" s="4"/>
      <c r="C135" s="4"/>
      <c r="D135" s="4"/>
      <c r="E135" s="5"/>
      <c r="F135" s="4"/>
      <c r="G135" s="4"/>
      <c r="H135" s="4"/>
      <c r="I135" s="4"/>
      <c r="J135" s="4"/>
      <c r="K135" s="3"/>
    </row>
    <row r="136" spans="1:11" ht="13.5">
      <c r="A136" s="4"/>
      <c r="C136" s="4"/>
      <c r="D136" s="4"/>
      <c r="E136" s="5"/>
      <c r="F136" s="4"/>
      <c r="G136" s="4"/>
      <c r="H136" s="4"/>
      <c r="I136" s="4"/>
      <c r="J136" s="4"/>
      <c r="K136" s="3"/>
    </row>
    <row r="137" spans="1:11" ht="13.5">
      <c r="A137" s="4"/>
      <c r="C137" s="4"/>
      <c r="D137" s="4"/>
      <c r="E137" s="5"/>
      <c r="F137" s="4"/>
      <c r="G137" s="4"/>
      <c r="H137" s="4"/>
      <c r="I137" s="4"/>
      <c r="J137" s="4"/>
      <c r="K137" s="3"/>
    </row>
    <row r="138" spans="1:11" ht="13.5">
      <c r="A138" s="4"/>
      <c r="C138" s="4"/>
      <c r="D138" s="4"/>
      <c r="E138" s="5"/>
      <c r="F138" s="4"/>
      <c r="G138" s="4"/>
      <c r="H138" s="4"/>
      <c r="I138" s="4"/>
      <c r="J138" s="4"/>
      <c r="K138" s="3"/>
    </row>
    <row r="139" spans="1:11" ht="13.5">
      <c r="A139" s="4"/>
      <c r="C139" s="4"/>
      <c r="D139" s="4"/>
      <c r="E139" s="5"/>
      <c r="F139" s="4"/>
      <c r="G139" s="4"/>
      <c r="H139" s="4"/>
      <c r="I139" s="4"/>
      <c r="J139" s="4"/>
      <c r="K139" s="3"/>
    </row>
    <row r="140" spans="1:11" ht="13.5">
      <c r="A140" s="4"/>
      <c r="C140" s="4"/>
      <c r="D140" s="4"/>
      <c r="E140" s="5"/>
      <c r="F140" s="4"/>
      <c r="G140" s="4"/>
      <c r="H140" s="4"/>
      <c r="I140" s="4"/>
      <c r="J140" s="4"/>
      <c r="K140" s="3"/>
    </row>
    <row r="141" spans="1:11" ht="13.5">
      <c r="A141" s="4"/>
      <c r="C141" s="4"/>
      <c r="D141" s="4"/>
      <c r="E141" s="5"/>
      <c r="F141" s="4"/>
      <c r="G141" s="4"/>
      <c r="H141" s="4"/>
      <c r="I141" s="4"/>
      <c r="J141" s="4"/>
      <c r="K141" s="3"/>
    </row>
    <row r="142" spans="1:11" ht="13.5">
      <c r="A142" s="4"/>
      <c r="C142" s="4"/>
      <c r="D142" s="4"/>
      <c r="E142" s="5"/>
      <c r="F142" s="4"/>
      <c r="G142" s="4"/>
      <c r="H142" s="4"/>
      <c r="I142" s="4"/>
      <c r="J142" s="4"/>
      <c r="K142" s="3"/>
    </row>
    <row r="143" spans="1:11" ht="13.5">
      <c r="A143" s="4"/>
      <c r="C143" s="4"/>
      <c r="D143" s="4"/>
      <c r="E143" s="5"/>
      <c r="F143" s="4"/>
      <c r="G143" s="4"/>
      <c r="H143" s="4"/>
      <c r="I143" s="4"/>
      <c r="J143" s="4"/>
      <c r="K143" s="3"/>
    </row>
    <row r="144" spans="1:11" ht="13.5">
      <c r="A144" s="4"/>
      <c r="C144" s="4"/>
      <c r="D144" s="4"/>
      <c r="E144" s="5"/>
      <c r="F144" s="4"/>
      <c r="G144" s="4"/>
      <c r="H144" s="4"/>
      <c r="I144" s="4"/>
      <c r="J144" s="4"/>
      <c r="K144" s="3"/>
    </row>
    <row r="145" spans="1:11" ht="13.5">
      <c r="A145" s="4"/>
      <c r="C145" s="4"/>
      <c r="D145" s="4"/>
      <c r="E145" s="5"/>
      <c r="F145" s="4"/>
      <c r="G145" s="4"/>
      <c r="H145" s="4"/>
      <c r="I145" s="4"/>
      <c r="J145" s="4"/>
      <c r="K145" s="3"/>
    </row>
    <row r="146" spans="1:11" ht="13.5">
      <c r="A146" s="4"/>
      <c r="C146" s="4"/>
      <c r="D146" s="4"/>
      <c r="E146" s="5"/>
      <c r="F146" s="4"/>
      <c r="G146" s="4"/>
      <c r="H146" s="4"/>
      <c r="I146" s="4"/>
      <c r="J146" s="4"/>
      <c r="K146" s="3"/>
    </row>
    <row r="147" spans="1:11" ht="13.5">
      <c r="A147" s="4"/>
      <c r="C147" s="4"/>
      <c r="D147" s="4"/>
      <c r="E147" s="5"/>
      <c r="F147" s="4"/>
      <c r="G147" s="4"/>
      <c r="H147" s="4"/>
      <c r="I147" s="4"/>
      <c r="J147" s="4"/>
      <c r="K147" s="3"/>
    </row>
  </sheetData>
  <sheetProtection/>
  <mergeCells count="7">
    <mergeCell ref="K10:K11"/>
    <mergeCell ref="A10:A11"/>
    <mergeCell ref="C10:C11"/>
    <mergeCell ref="G10:J10"/>
    <mergeCell ref="A2:E2"/>
    <mergeCell ref="H3:J3"/>
    <mergeCell ref="B10:B11"/>
  </mergeCells>
  <printOptions/>
  <pageMargins left="0.25" right="0.25" top="0.75" bottom="0.75" header="0.3" footer="0.3"/>
  <pageSetup fitToHeight="0" fitToWidth="1" horizontalDpi="600" verticalDpi="600" orientation="portrait" paperSize="9" scale="93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2020-03-27T06:42:58Z</cp:lastPrinted>
  <dcterms:created xsi:type="dcterms:W3CDTF">2013-09-18T20:35:26Z</dcterms:created>
  <dcterms:modified xsi:type="dcterms:W3CDTF">2024-04-17T03:59:31Z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2021-07-02T06:09:04.7917793Z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084f9a61-d610-4eae-910a-e65be6b18c02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2021-07-02T06:09:04.7917793Z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084f9a61-d610-4eae-910a-e65be6b18c02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